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&amp;B Helder\site\"/>
    </mc:Choice>
  </mc:AlternateContent>
  <bookViews>
    <workbookView xWindow="0" yWindow="0" windowWidth="28800" windowHeight="12375"/>
  </bookViews>
  <sheets>
    <sheet name="meestv lo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0" i="1"/>
  <c r="E28" i="1"/>
  <c r="E36" i="1"/>
  <c r="E44" i="1"/>
  <c r="E52" i="1"/>
  <c r="E60" i="1"/>
  <c r="E68" i="1"/>
  <c r="E76" i="1"/>
  <c r="E84" i="1"/>
  <c r="E92" i="1"/>
  <c r="E100" i="1"/>
  <c r="E108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B303" i="1"/>
  <c r="E303" i="1" s="1"/>
  <c r="B302" i="1"/>
  <c r="E302" i="1" s="1"/>
  <c r="B301" i="1"/>
  <c r="B300" i="1"/>
  <c r="E300" i="1" s="1"/>
  <c r="B299" i="1"/>
  <c r="E299" i="1" s="1"/>
  <c r="B298" i="1"/>
  <c r="E298" i="1" s="1"/>
  <c r="B297" i="1"/>
  <c r="E297" i="1" s="1"/>
  <c r="B296" i="1"/>
  <c r="B295" i="1"/>
  <c r="B294" i="1"/>
  <c r="B293" i="1"/>
  <c r="B292" i="1"/>
  <c r="B291" i="1"/>
  <c r="E291" i="1" s="1"/>
  <c r="B290" i="1"/>
  <c r="E290" i="1" s="1"/>
  <c r="B289" i="1"/>
  <c r="E289" i="1" s="1"/>
  <c r="B288" i="1"/>
  <c r="B287" i="1"/>
  <c r="B286" i="1"/>
  <c r="B285" i="1"/>
  <c r="B284" i="1"/>
  <c r="B283" i="1"/>
  <c r="E283" i="1" s="1"/>
  <c r="B282" i="1"/>
  <c r="E282" i="1" s="1"/>
  <c r="B281" i="1"/>
  <c r="E281" i="1" s="1"/>
  <c r="B280" i="1"/>
  <c r="B279" i="1"/>
  <c r="B278" i="1"/>
  <c r="B277" i="1"/>
  <c r="B276" i="1"/>
  <c r="E276" i="1" s="1"/>
  <c r="B275" i="1"/>
  <c r="E275" i="1" s="1"/>
  <c r="B274" i="1"/>
  <c r="E274" i="1" s="1"/>
  <c r="B273" i="1"/>
  <c r="E273" i="1" s="1"/>
  <c r="B272" i="1"/>
  <c r="B271" i="1"/>
  <c r="B270" i="1"/>
  <c r="B269" i="1"/>
  <c r="B268" i="1"/>
  <c r="E268" i="1" s="1"/>
  <c r="B267" i="1"/>
  <c r="E267" i="1" s="1"/>
  <c r="B266" i="1"/>
  <c r="E266" i="1" s="1"/>
  <c r="B265" i="1"/>
  <c r="E265" i="1" s="1"/>
  <c r="B264" i="1"/>
  <c r="B263" i="1"/>
  <c r="B262" i="1"/>
  <c r="B261" i="1"/>
  <c r="B260" i="1"/>
  <c r="B259" i="1"/>
  <c r="E259" i="1" s="1"/>
  <c r="B258" i="1"/>
  <c r="E258" i="1" s="1"/>
  <c r="B257" i="1"/>
  <c r="E257" i="1" s="1"/>
  <c r="B256" i="1"/>
  <c r="B255" i="1"/>
  <c r="B254" i="1"/>
  <c r="B253" i="1"/>
  <c r="B252" i="1"/>
  <c r="B251" i="1"/>
  <c r="E251" i="1" s="1"/>
  <c r="B250" i="1"/>
  <c r="E250" i="1" s="1"/>
  <c r="B249" i="1"/>
  <c r="E249" i="1" s="1"/>
  <c r="B248" i="1"/>
  <c r="B247" i="1"/>
  <c r="D246" i="1"/>
  <c r="B246" i="1"/>
  <c r="E246" i="1" s="1"/>
  <c r="D245" i="1"/>
  <c r="B245" i="1"/>
  <c r="E245" i="1" s="1"/>
  <c r="D244" i="1"/>
  <c r="B244" i="1"/>
  <c r="D243" i="1"/>
  <c r="B243" i="1"/>
  <c r="E243" i="1" s="1"/>
  <c r="D242" i="1"/>
  <c r="B242" i="1"/>
  <c r="E242" i="1" s="1"/>
  <c r="D241" i="1"/>
  <c r="B241" i="1"/>
  <c r="E241" i="1" s="1"/>
  <c r="D240" i="1"/>
  <c r="B240" i="1"/>
  <c r="E240" i="1" s="1"/>
  <c r="D239" i="1"/>
  <c r="B239" i="1"/>
  <c r="E239" i="1" s="1"/>
  <c r="D238" i="1"/>
  <c r="B238" i="1"/>
  <c r="E238" i="1" s="1"/>
  <c r="D237" i="1"/>
  <c r="B237" i="1"/>
  <c r="E237" i="1" s="1"/>
  <c r="D236" i="1"/>
  <c r="B236" i="1"/>
  <c r="D235" i="1"/>
  <c r="B235" i="1"/>
  <c r="E235" i="1" s="1"/>
  <c r="D234" i="1"/>
  <c r="B234" i="1"/>
  <c r="D233" i="1"/>
  <c r="B233" i="1"/>
  <c r="E233" i="1" s="1"/>
  <c r="D232" i="1"/>
  <c r="B232" i="1"/>
  <c r="E232" i="1" s="1"/>
  <c r="D231" i="1"/>
  <c r="B231" i="1"/>
  <c r="E231" i="1" s="1"/>
  <c r="D230" i="1"/>
  <c r="B230" i="1"/>
  <c r="E230" i="1" s="1"/>
  <c r="D229" i="1"/>
  <c r="B229" i="1"/>
  <c r="E229" i="1" s="1"/>
  <c r="D228" i="1"/>
  <c r="B228" i="1"/>
  <c r="D227" i="1"/>
  <c r="B227" i="1"/>
  <c r="E227" i="1" s="1"/>
  <c r="D226" i="1"/>
  <c r="B226" i="1"/>
  <c r="E226" i="1" s="1"/>
  <c r="D225" i="1"/>
  <c r="B225" i="1"/>
  <c r="E225" i="1" s="1"/>
  <c r="D224" i="1"/>
  <c r="B224" i="1"/>
  <c r="E224" i="1" s="1"/>
  <c r="D223" i="1"/>
  <c r="B223" i="1"/>
  <c r="E223" i="1" s="1"/>
  <c r="D222" i="1"/>
  <c r="B222" i="1"/>
  <c r="E222" i="1" s="1"/>
  <c r="D221" i="1"/>
  <c r="B221" i="1"/>
  <c r="E221" i="1" s="1"/>
  <c r="D220" i="1"/>
  <c r="B220" i="1"/>
  <c r="D219" i="1"/>
  <c r="B219" i="1"/>
  <c r="E219" i="1" s="1"/>
  <c r="D218" i="1"/>
  <c r="B218" i="1"/>
  <c r="E218" i="1" s="1"/>
  <c r="D217" i="1"/>
  <c r="B217" i="1"/>
  <c r="E217" i="1" s="1"/>
  <c r="D216" i="1"/>
  <c r="B216" i="1"/>
  <c r="E216" i="1" s="1"/>
  <c r="D215" i="1"/>
  <c r="B215" i="1"/>
  <c r="E215" i="1" s="1"/>
  <c r="D214" i="1"/>
  <c r="B214" i="1"/>
  <c r="E214" i="1" s="1"/>
  <c r="D213" i="1"/>
  <c r="B213" i="1"/>
  <c r="E213" i="1" s="1"/>
  <c r="D212" i="1"/>
  <c r="B212" i="1"/>
  <c r="D211" i="1"/>
  <c r="B211" i="1"/>
  <c r="E211" i="1" s="1"/>
  <c r="D210" i="1"/>
  <c r="B210" i="1"/>
  <c r="E210" i="1" s="1"/>
  <c r="D209" i="1"/>
  <c r="B209" i="1"/>
  <c r="E209" i="1" s="1"/>
  <c r="D208" i="1"/>
  <c r="B208" i="1"/>
  <c r="E208" i="1" s="1"/>
  <c r="D207" i="1"/>
  <c r="B207" i="1"/>
  <c r="E207" i="1" s="1"/>
  <c r="D206" i="1"/>
  <c r="B206" i="1"/>
  <c r="D205" i="1"/>
  <c r="B205" i="1"/>
  <c r="E205" i="1" s="1"/>
  <c r="D204" i="1"/>
  <c r="B204" i="1"/>
  <c r="D203" i="1"/>
  <c r="B203" i="1"/>
  <c r="E203" i="1" s="1"/>
  <c r="D202" i="1"/>
  <c r="B202" i="1"/>
  <c r="E202" i="1" s="1"/>
  <c r="D201" i="1"/>
  <c r="B201" i="1"/>
  <c r="E201" i="1" s="1"/>
  <c r="D200" i="1"/>
  <c r="B200" i="1"/>
  <c r="E200" i="1" s="1"/>
  <c r="D199" i="1"/>
  <c r="B199" i="1"/>
  <c r="D198" i="1"/>
  <c r="B198" i="1"/>
  <c r="E198" i="1" s="1"/>
  <c r="D197" i="1"/>
  <c r="B197" i="1"/>
  <c r="E197" i="1" s="1"/>
  <c r="D196" i="1"/>
  <c r="B196" i="1"/>
  <c r="D195" i="1"/>
  <c r="B195" i="1"/>
  <c r="E195" i="1" s="1"/>
  <c r="D194" i="1"/>
  <c r="B194" i="1"/>
  <c r="E194" i="1" s="1"/>
  <c r="D193" i="1"/>
  <c r="B193" i="1"/>
  <c r="E193" i="1" s="1"/>
  <c r="D192" i="1"/>
  <c r="B192" i="1"/>
  <c r="E192" i="1" s="1"/>
  <c r="D191" i="1"/>
  <c r="B191" i="1"/>
  <c r="E191" i="1" s="1"/>
  <c r="D190" i="1"/>
  <c r="B190" i="1"/>
  <c r="E190" i="1" s="1"/>
  <c r="D189" i="1"/>
  <c r="B189" i="1"/>
  <c r="E189" i="1" s="1"/>
  <c r="D188" i="1"/>
  <c r="B188" i="1"/>
  <c r="D187" i="1"/>
  <c r="B187" i="1"/>
  <c r="E187" i="1" s="1"/>
  <c r="D186" i="1"/>
  <c r="B186" i="1"/>
  <c r="D185" i="1"/>
  <c r="B185" i="1"/>
  <c r="E185" i="1" s="1"/>
  <c r="D184" i="1"/>
  <c r="B184" i="1"/>
  <c r="E184" i="1" s="1"/>
  <c r="D183" i="1"/>
  <c r="B183" i="1"/>
  <c r="E183" i="1" s="1"/>
  <c r="D182" i="1"/>
  <c r="B182" i="1"/>
  <c r="D181" i="1"/>
  <c r="B181" i="1"/>
  <c r="E181" i="1" s="1"/>
  <c r="D180" i="1"/>
  <c r="B180" i="1"/>
  <c r="D179" i="1"/>
  <c r="B179" i="1"/>
  <c r="E179" i="1" s="1"/>
  <c r="D178" i="1"/>
  <c r="B178" i="1"/>
  <c r="D177" i="1"/>
  <c r="B177" i="1"/>
  <c r="E177" i="1" s="1"/>
  <c r="D176" i="1"/>
  <c r="B176" i="1"/>
  <c r="E176" i="1" s="1"/>
  <c r="D175" i="1"/>
  <c r="B175" i="1"/>
  <c r="E175" i="1" s="1"/>
  <c r="D174" i="1"/>
  <c r="B174" i="1"/>
  <c r="E174" i="1" s="1"/>
  <c r="D173" i="1"/>
  <c r="B173" i="1"/>
  <c r="E173" i="1" s="1"/>
  <c r="D172" i="1"/>
  <c r="B172" i="1"/>
  <c r="D171" i="1"/>
  <c r="B171" i="1"/>
  <c r="E171" i="1" s="1"/>
  <c r="D170" i="1"/>
  <c r="B170" i="1"/>
  <c r="D169" i="1"/>
  <c r="B169" i="1"/>
  <c r="E169" i="1" s="1"/>
  <c r="D168" i="1"/>
  <c r="B168" i="1"/>
  <c r="E168" i="1" s="1"/>
  <c r="D167" i="1"/>
  <c r="B167" i="1"/>
  <c r="D166" i="1"/>
  <c r="B166" i="1"/>
  <c r="D165" i="1"/>
  <c r="B165" i="1"/>
  <c r="E165" i="1" s="1"/>
  <c r="D164" i="1"/>
  <c r="B164" i="1"/>
  <c r="D163" i="1"/>
  <c r="B163" i="1"/>
  <c r="E163" i="1" s="1"/>
  <c r="D162" i="1"/>
  <c r="B162" i="1"/>
  <c r="E162" i="1" s="1"/>
  <c r="D161" i="1"/>
  <c r="B161" i="1"/>
  <c r="E161" i="1" s="1"/>
  <c r="D160" i="1"/>
  <c r="B160" i="1"/>
  <c r="E160" i="1" s="1"/>
  <c r="D159" i="1"/>
  <c r="B159" i="1"/>
  <c r="D158" i="1"/>
  <c r="B158" i="1"/>
  <c r="E158" i="1" s="1"/>
  <c r="D157" i="1"/>
  <c r="B157" i="1"/>
  <c r="E157" i="1" s="1"/>
  <c r="D156" i="1"/>
  <c r="B156" i="1"/>
  <c r="D155" i="1"/>
  <c r="B155" i="1"/>
  <c r="E155" i="1" s="1"/>
  <c r="D154" i="1"/>
  <c r="B154" i="1"/>
  <c r="E154" i="1" s="1"/>
  <c r="D153" i="1"/>
  <c r="B153" i="1"/>
  <c r="E153" i="1" s="1"/>
  <c r="D152" i="1"/>
  <c r="B152" i="1"/>
  <c r="E152" i="1" s="1"/>
  <c r="D151" i="1"/>
  <c r="B151" i="1"/>
  <c r="E151" i="1" s="1"/>
  <c r="D150" i="1"/>
  <c r="B150" i="1"/>
  <c r="E150" i="1" s="1"/>
  <c r="D149" i="1"/>
  <c r="B149" i="1"/>
  <c r="E149" i="1" s="1"/>
  <c r="D148" i="1"/>
  <c r="B148" i="1"/>
  <c r="D147" i="1"/>
  <c r="B147" i="1"/>
  <c r="E147" i="1" s="1"/>
  <c r="D146" i="1"/>
  <c r="B146" i="1"/>
  <c r="E146" i="1" s="1"/>
  <c r="D145" i="1"/>
  <c r="B145" i="1"/>
  <c r="E145" i="1" s="1"/>
  <c r="D144" i="1"/>
  <c r="B144" i="1"/>
  <c r="E144" i="1" s="1"/>
  <c r="D143" i="1"/>
  <c r="B143" i="1"/>
  <c r="E143" i="1" s="1"/>
  <c r="D142" i="1"/>
  <c r="B142" i="1"/>
  <c r="E142" i="1" s="1"/>
  <c r="D141" i="1"/>
  <c r="B141" i="1"/>
  <c r="E141" i="1" s="1"/>
  <c r="D140" i="1"/>
  <c r="B140" i="1"/>
  <c r="D139" i="1"/>
  <c r="B139" i="1"/>
  <c r="E139" i="1" s="1"/>
  <c r="D138" i="1"/>
  <c r="B138" i="1"/>
  <c r="E138" i="1" s="1"/>
  <c r="D137" i="1"/>
  <c r="C137" i="1"/>
  <c r="B137" i="1"/>
  <c r="E137" i="1" s="1"/>
  <c r="D136" i="1"/>
  <c r="C136" i="1"/>
  <c r="B136" i="1"/>
  <c r="E136" i="1" s="1"/>
  <c r="D135" i="1"/>
  <c r="C135" i="1"/>
  <c r="B135" i="1"/>
  <c r="E135" i="1" s="1"/>
  <c r="D134" i="1"/>
  <c r="C134" i="1"/>
  <c r="B134" i="1"/>
  <c r="E134" i="1" s="1"/>
  <c r="D133" i="1"/>
  <c r="C133" i="1"/>
  <c r="B133" i="1"/>
  <c r="D132" i="1"/>
  <c r="C132" i="1"/>
  <c r="E132" i="1" s="1"/>
  <c r="B132" i="1"/>
  <c r="D131" i="1"/>
  <c r="C131" i="1"/>
  <c r="B131" i="1"/>
  <c r="E131" i="1" s="1"/>
  <c r="D130" i="1"/>
  <c r="C130" i="1"/>
  <c r="B130" i="1"/>
  <c r="E130" i="1" s="1"/>
  <c r="D129" i="1"/>
  <c r="C129" i="1"/>
  <c r="B129" i="1"/>
  <c r="E129" i="1" s="1"/>
  <c r="D128" i="1"/>
  <c r="C128" i="1"/>
  <c r="B128" i="1"/>
  <c r="E128" i="1" s="1"/>
  <c r="D127" i="1"/>
  <c r="C127" i="1"/>
  <c r="B127" i="1"/>
  <c r="E127" i="1" s="1"/>
  <c r="D126" i="1"/>
  <c r="C126" i="1"/>
  <c r="B126" i="1"/>
  <c r="E126" i="1" s="1"/>
  <c r="D125" i="1"/>
  <c r="C125" i="1"/>
  <c r="B125" i="1"/>
  <c r="E125" i="1" s="1"/>
  <c r="D124" i="1"/>
  <c r="C124" i="1"/>
  <c r="E124" i="1" s="1"/>
  <c r="B124" i="1"/>
  <c r="D123" i="1"/>
  <c r="C123" i="1"/>
  <c r="B123" i="1"/>
  <c r="E123" i="1" s="1"/>
  <c r="D122" i="1"/>
  <c r="C122" i="1"/>
  <c r="B122" i="1"/>
  <c r="E122" i="1" s="1"/>
  <c r="D121" i="1"/>
  <c r="C121" i="1"/>
  <c r="B121" i="1"/>
  <c r="E121" i="1" s="1"/>
  <c r="D120" i="1"/>
  <c r="C120" i="1"/>
  <c r="B120" i="1"/>
  <c r="E120" i="1" s="1"/>
  <c r="D119" i="1"/>
  <c r="C119" i="1"/>
  <c r="B119" i="1"/>
  <c r="E119" i="1" s="1"/>
  <c r="D118" i="1"/>
  <c r="C118" i="1"/>
  <c r="B118" i="1"/>
  <c r="E118" i="1" s="1"/>
  <c r="D117" i="1"/>
  <c r="C117" i="1"/>
  <c r="B117" i="1"/>
  <c r="E117" i="1" s="1"/>
  <c r="D116" i="1"/>
  <c r="C116" i="1"/>
  <c r="E116" i="1" s="1"/>
  <c r="B116" i="1"/>
  <c r="D115" i="1"/>
  <c r="C115" i="1"/>
  <c r="B115" i="1"/>
  <c r="E115" i="1" s="1"/>
  <c r="D114" i="1"/>
  <c r="C114" i="1"/>
  <c r="B114" i="1"/>
  <c r="E114" i="1" s="1"/>
  <c r="D113" i="1"/>
  <c r="C113" i="1"/>
  <c r="B113" i="1"/>
  <c r="E113" i="1" s="1"/>
  <c r="D112" i="1"/>
  <c r="C112" i="1"/>
  <c r="B112" i="1"/>
  <c r="E112" i="1" s="1"/>
  <c r="D111" i="1"/>
  <c r="C111" i="1"/>
  <c r="B111" i="1"/>
  <c r="E111" i="1" s="1"/>
  <c r="F110" i="1"/>
  <c r="D110" i="1"/>
  <c r="C110" i="1"/>
  <c r="B110" i="1"/>
  <c r="E110" i="1" s="1"/>
  <c r="F109" i="1"/>
  <c r="D109" i="1"/>
  <c r="C109" i="1"/>
  <c r="B109" i="1"/>
  <c r="E109" i="1" s="1"/>
  <c r="F108" i="1"/>
  <c r="D108" i="1"/>
  <c r="C108" i="1"/>
  <c r="B108" i="1"/>
  <c r="F107" i="1"/>
  <c r="D107" i="1"/>
  <c r="C107" i="1"/>
  <c r="B107" i="1"/>
  <c r="E107" i="1" s="1"/>
  <c r="F106" i="1"/>
  <c r="D106" i="1"/>
  <c r="C106" i="1"/>
  <c r="B106" i="1"/>
  <c r="E106" i="1" s="1"/>
  <c r="F105" i="1"/>
  <c r="D105" i="1"/>
  <c r="C105" i="1"/>
  <c r="B105" i="1"/>
  <c r="E105" i="1" s="1"/>
  <c r="F104" i="1"/>
  <c r="D104" i="1"/>
  <c r="C104" i="1"/>
  <c r="B104" i="1"/>
  <c r="E104" i="1" s="1"/>
  <c r="F103" i="1"/>
  <c r="D103" i="1"/>
  <c r="C103" i="1"/>
  <c r="B103" i="1"/>
  <c r="E103" i="1" s="1"/>
  <c r="F102" i="1"/>
  <c r="D102" i="1"/>
  <c r="C102" i="1"/>
  <c r="B102" i="1"/>
  <c r="E102" i="1" s="1"/>
  <c r="F101" i="1"/>
  <c r="D101" i="1"/>
  <c r="C101" i="1"/>
  <c r="B101" i="1"/>
  <c r="E101" i="1" s="1"/>
  <c r="F100" i="1"/>
  <c r="D100" i="1"/>
  <c r="C100" i="1"/>
  <c r="B100" i="1"/>
  <c r="F99" i="1"/>
  <c r="D99" i="1"/>
  <c r="C99" i="1"/>
  <c r="B99" i="1"/>
  <c r="E99" i="1" s="1"/>
  <c r="F98" i="1"/>
  <c r="D98" i="1"/>
  <c r="C98" i="1"/>
  <c r="B98" i="1"/>
  <c r="E98" i="1" s="1"/>
  <c r="F97" i="1"/>
  <c r="D97" i="1"/>
  <c r="C97" i="1"/>
  <c r="B97" i="1"/>
  <c r="E97" i="1" s="1"/>
  <c r="F96" i="1"/>
  <c r="D96" i="1"/>
  <c r="C96" i="1"/>
  <c r="B96" i="1"/>
  <c r="E96" i="1" s="1"/>
  <c r="F95" i="1"/>
  <c r="D95" i="1"/>
  <c r="C95" i="1"/>
  <c r="B95" i="1"/>
  <c r="E95" i="1" s="1"/>
  <c r="F94" i="1"/>
  <c r="D94" i="1"/>
  <c r="C94" i="1"/>
  <c r="B94" i="1"/>
  <c r="E94" i="1" s="1"/>
  <c r="F93" i="1"/>
  <c r="D93" i="1"/>
  <c r="C93" i="1"/>
  <c r="B93" i="1"/>
  <c r="E93" i="1" s="1"/>
  <c r="F92" i="1"/>
  <c r="D92" i="1"/>
  <c r="C92" i="1"/>
  <c r="B92" i="1"/>
  <c r="F91" i="1"/>
  <c r="D91" i="1"/>
  <c r="C91" i="1"/>
  <c r="B91" i="1"/>
  <c r="E91" i="1" s="1"/>
  <c r="F90" i="1"/>
  <c r="D90" i="1"/>
  <c r="C90" i="1"/>
  <c r="B90" i="1"/>
  <c r="E90" i="1" s="1"/>
  <c r="F89" i="1"/>
  <c r="D89" i="1"/>
  <c r="C89" i="1"/>
  <c r="B89" i="1"/>
  <c r="E89" i="1" s="1"/>
  <c r="F88" i="1"/>
  <c r="D88" i="1"/>
  <c r="C88" i="1"/>
  <c r="B88" i="1"/>
  <c r="E88" i="1" s="1"/>
  <c r="F87" i="1"/>
  <c r="D87" i="1"/>
  <c r="C87" i="1"/>
  <c r="B87" i="1"/>
  <c r="E87" i="1" s="1"/>
  <c r="F86" i="1"/>
  <c r="D86" i="1"/>
  <c r="C86" i="1"/>
  <c r="B86" i="1"/>
  <c r="E86" i="1" s="1"/>
  <c r="F85" i="1"/>
  <c r="D85" i="1"/>
  <c r="C85" i="1"/>
  <c r="B85" i="1"/>
  <c r="E85" i="1" s="1"/>
  <c r="F84" i="1"/>
  <c r="D84" i="1"/>
  <c r="C84" i="1"/>
  <c r="B84" i="1"/>
  <c r="F83" i="1"/>
  <c r="D83" i="1"/>
  <c r="C83" i="1"/>
  <c r="B83" i="1"/>
  <c r="E83" i="1" s="1"/>
  <c r="F82" i="1"/>
  <c r="D82" i="1"/>
  <c r="C82" i="1"/>
  <c r="B82" i="1"/>
  <c r="E82" i="1" s="1"/>
  <c r="F81" i="1"/>
  <c r="D81" i="1"/>
  <c r="C81" i="1"/>
  <c r="B81" i="1"/>
  <c r="E81" i="1" s="1"/>
  <c r="F80" i="1"/>
  <c r="D80" i="1"/>
  <c r="C80" i="1"/>
  <c r="B80" i="1"/>
  <c r="E80" i="1" s="1"/>
  <c r="F79" i="1"/>
  <c r="D79" i="1"/>
  <c r="C79" i="1"/>
  <c r="B79" i="1"/>
  <c r="E79" i="1" s="1"/>
  <c r="F78" i="1"/>
  <c r="D78" i="1"/>
  <c r="C78" i="1"/>
  <c r="B78" i="1"/>
  <c r="E78" i="1" s="1"/>
  <c r="F77" i="1"/>
  <c r="D77" i="1"/>
  <c r="C77" i="1"/>
  <c r="B77" i="1"/>
  <c r="E77" i="1" s="1"/>
  <c r="F76" i="1"/>
  <c r="D76" i="1"/>
  <c r="C76" i="1"/>
  <c r="B76" i="1"/>
  <c r="F75" i="1"/>
  <c r="D75" i="1"/>
  <c r="C75" i="1"/>
  <c r="B75" i="1"/>
  <c r="E75" i="1" s="1"/>
  <c r="F74" i="1"/>
  <c r="D74" i="1"/>
  <c r="C74" i="1"/>
  <c r="B74" i="1"/>
  <c r="E74" i="1" s="1"/>
  <c r="F73" i="1"/>
  <c r="D73" i="1"/>
  <c r="C73" i="1"/>
  <c r="B73" i="1"/>
  <c r="E73" i="1" s="1"/>
  <c r="F72" i="1"/>
  <c r="D72" i="1"/>
  <c r="C72" i="1"/>
  <c r="B72" i="1"/>
  <c r="E72" i="1" s="1"/>
  <c r="F71" i="1"/>
  <c r="D71" i="1"/>
  <c r="C71" i="1"/>
  <c r="B71" i="1"/>
  <c r="E71" i="1" s="1"/>
  <c r="F70" i="1"/>
  <c r="D70" i="1"/>
  <c r="C70" i="1"/>
  <c r="B70" i="1"/>
  <c r="E70" i="1" s="1"/>
  <c r="F69" i="1"/>
  <c r="D69" i="1"/>
  <c r="C69" i="1"/>
  <c r="B69" i="1"/>
  <c r="E69" i="1" s="1"/>
  <c r="F68" i="1"/>
  <c r="D68" i="1"/>
  <c r="C68" i="1"/>
  <c r="B68" i="1"/>
  <c r="F67" i="1"/>
  <c r="C67" i="1"/>
  <c r="B67" i="1"/>
  <c r="E67" i="1" s="1"/>
  <c r="F66" i="1"/>
  <c r="C66" i="1"/>
  <c r="B66" i="1"/>
  <c r="E66" i="1" s="1"/>
  <c r="F65" i="1"/>
  <c r="C65" i="1"/>
  <c r="B65" i="1"/>
  <c r="E65" i="1" s="1"/>
  <c r="F64" i="1"/>
  <c r="C64" i="1"/>
  <c r="B64" i="1"/>
  <c r="E64" i="1" s="1"/>
  <c r="F63" i="1"/>
  <c r="C63" i="1"/>
  <c r="B63" i="1"/>
  <c r="E63" i="1" s="1"/>
  <c r="F62" i="1"/>
  <c r="C62" i="1"/>
  <c r="B62" i="1"/>
  <c r="E62" i="1" s="1"/>
  <c r="F61" i="1"/>
  <c r="C61" i="1"/>
  <c r="B61" i="1"/>
  <c r="E61" i="1" s="1"/>
  <c r="F60" i="1"/>
  <c r="C60" i="1"/>
  <c r="B60" i="1"/>
  <c r="F59" i="1"/>
  <c r="C59" i="1"/>
  <c r="B59" i="1"/>
  <c r="E59" i="1" s="1"/>
  <c r="F58" i="1"/>
  <c r="C58" i="1"/>
  <c r="B58" i="1"/>
  <c r="E58" i="1" s="1"/>
  <c r="F57" i="1"/>
  <c r="C57" i="1"/>
  <c r="B57" i="1"/>
  <c r="E57" i="1" s="1"/>
  <c r="F56" i="1"/>
  <c r="C56" i="1"/>
  <c r="B56" i="1"/>
  <c r="E56" i="1" s="1"/>
  <c r="F55" i="1"/>
  <c r="C55" i="1"/>
  <c r="B55" i="1"/>
  <c r="E55" i="1" s="1"/>
  <c r="F54" i="1"/>
  <c r="C54" i="1"/>
  <c r="B54" i="1"/>
  <c r="E54" i="1" s="1"/>
  <c r="F53" i="1"/>
  <c r="C53" i="1"/>
  <c r="B53" i="1"/>
  <c r="E53" i="1" s="1"/>
  <c r="F52" i="1"/>
  <c r="C52" i="1"/>
  <c r="B52" i="1"/>
  <c r="F51" i="1"/>
  <c r="C51" i="1"/>
  <c r="B51" i="1"/>
  <c r="E51" i="1" s="1"/>
  <c r="F50" i="1"/>
  <c r="C50" i="1"/>
  <c r="B50" i="1"/>
  <c r="E50" i="1" s="1"/>
  <c r="F49" i="1"/>
  <c r="C49" i="1"/>
  <c r="B49" i="1"/>
  <c r="E49" i="1" s="1"/>
  <c r="F48" i="1"/>
  <c r="C48" i="1"/>
  <c r="B48" i="1"/>
  <c r="E48" i="1" s="1"/>
  <c r="F47" i="1"/>
  <c r="C47" i="1"/>
  <c r="B47" i="1"/>
  <c r="E47" i="1" s="1"/>
  <c r="F46" i="1"/>
  <c r="C46" i="1"/>
  <c r="B46" i="1"/>
  <c r="E46" i="1" s="1"/>
  <c r="F45" i="1"/>
  <c r="C45" i="1"/>
  <c r="B45" i="1"/>
  <c r="E45" i="1" s="1"/>
  <c r="F44" i="1"/>
  <c r="C44" i="1"/>
  <c r="B44" i="1"/>
  <c r="F43" i="1"/>
  <c r="D43" i="1"/>
  <c r="C43" i="1"/>
  <c r="B43" i="1"/>
  <c r="E43" i="1" s="1"/>
  <c r="F42" i="1"/>
  <c r="D42" i="1"/>
  <c r="B42" i="1"/>
  <c r="E42" i="1" s="1"/>
  <c r="F41" i="1"/>
  <c r="D41" i="1"/>
  <c r="B41" i="1"/>
  <c r="E41" i="1" s="1"/>
  <c r="F40" i="1"/>
  <c r="D40" i="1"/>
  <c r="B40" i="1"/>
  <c r="E40" i="1" s="1"/>
  <c r="F39" i="1"/>
  <c r="D39" i="1"/>
  <c r="B39" i="1"/>
  <c r="E39" i="1" s="1"/>
  <c r="F38" i="1"/>
  <c r="D38" i="1"/>
  <c r="B38" i="1"/>
  <c r="E38" i="1" s="1"/>
  <c r="F37" i="1"/>
  <c r="D37" i="1"/>
  <c r="B37" i="1"/>
  <c r="E37" i="1" s="1"/>
  <c r="F36" i="1"/>
  <c r="D36" i="1"/>
  <c r="B36" i="1"/>
  <c r="F35" i="1"/>
  <c r="D35" i="1"/>
  <c r="B35" i="1"/>
  <c r="E35" i="1" s="1"/>
  <c r="F34" i="1"/>
  <c r="D34" i="1"/>
  <c r="B34" i="1"/>
  <c r="E34" i="1" s="1"/>
  <c r="F33" i="1"/>
  <c r="D33" i="1"/>
  <c r="B33" i="1"/>
  <c r="E33" i="1" s="1"/>
  <c r="F32" i="1"/>
  <c r="D32" i="1"/>
  <c r="B32" i="1"/>
  <c r="E32" i="1" s="1"/>
  <c r="F31" i="1"/>
  <c r="D31" i="1"/>
  <c r="B31" i="1"/>
  <c r="E31" i="1" s="1"/>
  <c r="F30" i="1"/>
  <c r="D30" i="1"/>
  <c r="B30" i="1"/>
  <c r="E30" i="1" s="1"/>
  <c r="F29" i="1"/>
  <c r="D29" i="1"/>
  <c r="B29" i="1"/>
  <c r="E29" i="1" s="1"/>
  <c r="F28" i="1"/>
  <c r="D28" i="1"/>
  <c r="B28" i="1"/>
  <c r="F27" i="1"/>
  <c r="D27" i="1"/>
  <c r="B27" i="1"/>
  <c r="E27" i="1" s="1"/>
  <c r="F26" i="1"/>
  <c r="D26" i="1"/>
  <c r="B26" i="1"/>
  <c r="E26" i="1" s="1"/>
  <c r="F25" i="1"/>
  <c r="D25" i="1"/>
  <c r="B25" i="1"/>
  <c r="F24" i="1"/>
  <c r="D24" i="1"/>
  <c r="B24" i="1"/>
  <c r="E24" i="1" s="1"/>
  <c r="F23" i="1"/>
  <c r="D23" i="1"/>
  <c r="B23" i="1"/>
  <c r="E23" i="1" s="1"/>
  <c r="F22" i="1"/>
  <c r="D22" i="1"/>
  <c r="B22" i="1"/>
  <c r="E22" i="1" s="1"/>
  <c r="F21" i="1"/>
  <c r="D21" i="1"/>
  <c r="B21" i="1"/>
  <c r="E21" i="1" s="1"/>
  <c r="F20" i="1"/>
  <c r="D20" i="1"/>
  <c r="B20" i="1"/>
  <c r="F19" i="1"/>
  <c r="D19" i="1"/>
  <c r="B19" i="1"/>
  <c r="E19" i="1" s="1"/>
  <c r="F18" i="1"/>
  <c r="D18" i="1"/>
  <c r="B18" i="1"/>
  <c r="E18" i="1" s="1"/>
  <c r="F17" i="1"/>
  <c r="D17" i="1"/>
  <c r="B17" i="1"/>
  <c r="F16" i="1"/>
  <c r="D16" i="1"/>
  <c r="B16" i="1"/>
  <c r="E16" i="1" s="1"/>
  <c r="F15" i="1"/>
  <c r="D15" i="1"/>
  <c r="B15" i="1"/>
  <c r="F14" i="1"/>
  <c r="D14" i="1"/>
  <c r="B14" i="1"/>
  <c r="E14" i="1" s="1"/>
  <c r="F13" i="1"/>
  <c r="D13" i="1"/>
  <c r="B13" i="1"/>
  <c r="E13" i="1" s="1"/>
  <c r="F12" i="1"/>
  <c r="D12" i="1"/>
  <c r="B12" i="1"/>
  <c r="F11" i="1"/>
  <c r="D11" i="1"/>
  <c r="B11" i="1"/>
  <c r="E11" i="1" s="1"/>
  <c r="F10" i="1"/>
  <c r="D10" i="1"/>
  <c r="B10" i="1"/>
  <c r="E10" i="1" s="1"/>
  <c r="F9" i="1"/>
  <c r="D9" i="1"/>
  <c r="B9" i="1"/>
  <c r="E9" i="1" s="1"/>
  <c r="G9" i="1" s="1"/>
  <c r="F8" i="1"/>
  <c r="D8" i="1"/>
  <c r="B8" i="1"/>
  <c r="E8" i="1" s="1"/>
  <c r="F7" i="1"/>
  <c r="D7" i="1"/>
  <c r="B7" i="1"/>
  <c r="F6" i="1"/>
  <c r="D6" i="1"/>
  <c r="B6" i="1"/>
  <c r="E6" i="1" s="1"/>
  <c r="F5" i="1"/>
  <c r="D5" i="1"/>
  <c r="B5" i="1"/>
  <c r="F4" i="1"/>
  <c r="D4" i="1"/>
  <c r="B4" i="1"/>
  <c r="E4" i="1" s="1"/>
  <c r="G111" i="1" l="1"/>
  <c r="I111" i="1" s="1"/>
  <c r="G186" i="1"/>
  <c r="H186" i="1" s="1"/>
  <c r="G293" i="1"/>
  <c r="G237" i="1"/>
  <c r="G262" i="1"/>
  <c r="I262" i="1" s="1"/>
  <c r="E234" i="1"/>
  <c r="G234" i="1" s="1"/>
  <c r="E186" i="1"/>
  <c r="E178" i="1"/>
  <c r="G178" i="1" s="1"/>
  <c r="E170" i="1"/>
  <c r="G170" i="1" s="1"/>
  <c r="E292" i="1"/>
  <c r="G292" i="1" s="1"/>
  <c r="G20" i="1"/>
  <c r="G36" i="1"/>
  <c r="G199" i="1"/>
  <c r="H199" i="1" s="1"/>
  <c r="E25" i="1"/>
  <c r="G25" i="1" s="1"/>
  <c r="E17" i="1"/>
  <c r="G17" i="1" s="1"/>
  <c r="E252" i="1"/>
  <c r="G252" i="1" s="1"/>
  <c r="G128" i="1"/>
  <c r="G248" i="1"/>
  <c r="G256" i="1"/>
  <c r="H256" i="1" s="1"/>
  <c r="G264" i="1"/>
  <c r="I264" i="1" s="1"/>
  <c r="E296" i="1"/>
  <c r="G296" i="1" s="1"/>
  <c r="E288" i="1"/>
  <c r="G288" i="1" s="1"/>
  <c r="E280" i="1"/>
  <c r="G280" i="1" s="1"/>
  <c r="E272" i="1"/>
  <c r="G272" i="1" s="1"/>
  <c r="E264" i="1"/>
  <c r="E256" i="1"/>
  <c r="E248" i="1"/>
  <c r="G245" i="1"/>
  <c r="I245" i="1" s="1"/>
  <c r="G300" i="1"/>
  <c r="E260" i="1"/>
  <c r="G260" i="1" s="1"/>
  <c r="G10" i="1"/>
  <c r="I10" i="1" s="1"/>
  <c r="G192" i="1"/>
  <c r="G208" i="1"/>
  <c r="I208" i="1" s="1"/>
  <c r="G249" i="1"/>
  <c r="G257" i="1"/>
  <c r="I257" i="1" s="1"/>
  <c r="G265" i="1"/>
  <c r="G273" i="1"/>
  <c r="G281" i="1"/>
  <c r="G289" i="1"/>
  <c r="J289" i="1" s="1"/>
  <c r="G297" i="1"/>
  <c r="E295" i="1"/>
  <c r="G295" i="1" s="1"/>
  <c r="E287" i="1"/>
  <c r="G287" i="1" s="1"/>
  <c r="E279" i="1"/>
  <c r="G279" i="1" s="1"/>
  <c r="E271" i="1"/>
  <c r="G271" i="1" s="1"/>
  <c r="E263" i="1"/>
  <c r="G263" i="1" s="1"/>
  <c r="E255" i="1"/>
  <c r="G255" i="1" s="1"/>
  <c r="E247" i="1"/>
  <c r="G247" i="1" s="1"/>
  <c r="E199" i="1"/>
  <c r="E167" i="1"/>
  <c r="G167" i="1" s="1"/>
  <c r="E159" i="1"/>
  <c r="G159" i="1" s="1"/>
  <c r="E15" i="1"/>
  <c r="G15" i="1" s="1"/>
  <c r="E7" i="1"/>
  <c r="G7" i="1" s="1"/>
  <c r="G276" i="1"/>
  <c r="H276" i="1" s="1"/>
  <c r="G250" i="1"/>
  <c r="I250" i="1" s="1"/>
  <c r="G258" i="1"/>
  <c r="H258" i="1" s="1"/>
  <c r="G266" i="1"/>
  <c r="I266" i="1" s="1"/>
  <c r="G274" i="1"/>
  <c r="G282" i="1"/>
  <c r="G290" i="1"/>
  <c r="G298" i="1"/>
  <c r="I298" i="1" s="1"/>
  <c r="E294" i="1"/>
  <c r="G294" i="1" s="1"/>
  <c r="E286" i="1"/>
  <c r="G286" i="1" s="1"/>
  <c r="E278" i="1"/>
  <c r="G278" i="1" s="1"/>
  <c r="E270" i="1"/>
  <c r="G270" i="1" s="1"/>
  <c r="E262" i="1"/>
  <c r="E254" i="1"/>
  <c r="G254" i="1" s="1"/>
  <c r="E206" i="1"/>
  <c r="G206" i="1" s="1"/>
  <c r="E182" i="1"/>
  <c r="G182" i="1" s="1"/>
  <c r="E166" i="1"/>
  <c r="G166" i="1" s="1"/>
  <c r="G268" i="1"/>
  <c r="E284" i="1"/>
  <c r="G284" i="1" s="1"/>
  <c r="E301" i="1"/>
  <c r="G301" i="1" s="1"/>
  <c r="E293" i="1"/>
  <c r="E285" i="1"/>
  <c r="G285" i="1" s="1"/>
  <c r="E277" i="1"/>
  <c r="G277" i="1" s="1"/>
  <c r="E269" i="1"/>
  <c r="G269" i="1" s="1"/>
  <c r="E261" i="1"/>
  <c r="G261" i="1" s="1"/>
  <c r="E253" i="1"/>
  <c r="G253" i="1" s="1"/>
  <c r="E133" i="1"/>
  <c r="G133" i="1" s="1"/>
  <c r="E5" i="1"/>
  <c r="G5" i="1" s="1"/>
  <c r="G11" i="1"/>
  <c r="G302" i="1"/>
  <c r="G171" i="1"/>
  <c r="G179" i="1"/>
  <c r="G203" i="1"/>
  <c r="H203" i="1" s="1"/>
  <c r="G211" i="1"/>
  <c r="G235" i="1"/>
  <c r="I235" i="1" s="1"/>
  <c r="G303" i="1"/>
  <c r="G251" i="1"/>
  <c r="H251" i="1" s="1"/>
  <c r="G259" i="1"/>
  <c r="G267" i="1"/>
  <c r="G275" i="1"/>
  <c r="G283" i="1"/>
  <c r="H283" i="1" s="1"/>
  <c r="G291" i="1"/>
  <c r="H291" i="1" s="1"/>
  <c r="G299" i="1"/>
  <c r="J300" i="1" s="1"/>
  <c r="G4" i="1"/>
  <c r="J4" i="1" s="1"/>
  <c r="G19" i="1"/>
  <c r="G64" i="1"/>
  <c r="I64" i="1" s="1"/>
  <c r="G71" i="1"/>
  <c r="G79" i="1"/>
  <c r="G87" i="1"/>
  <c r="G93" i="1"/>
  <c r="G95" i="1"/>
  <c r="H95" i="1" s="1"/>
  <c r="G105" i="1"/>
  <c r="G197" i="1"/>
  <c r="G213" i="1"/>
  <c r="H213" i="1" s="1"/>
  <c r="G217" i="1"/>
  <c r="G221" i="1"/>
  <c r="G229" i="1"/>
  <c r="I229" i="1" s="1"/>
  <c r="G142" i="1"/>
  <c r="H142" i="1" s="1"/>
  <c r="G150" i="1"/>
  <c r="J151" i="1" s="1"/>
  <c r="G158" i="1"/>
  <c r="G23" i="1"/>
  <c r="G114" i="1"/>
  <c r="G139" i="1"/>
  <c r="I139" i="1" s="1"/>
  <c r="G147" i="1"/>
  <c r="G151" i="1"/>
  <c r="G155" i="1"/>
  <c r="G226" i="1"/>
  <c r="J227" i="1" s="1"/>
  <c r="G242" i="1"/>
  <c r="G31" i="1"/>
  <c r="G110" i="1"/>
  <c r="H110" i="1" s="1"/>
  <c r="G13" i="1"/>
  <c r="G21" i="1"/>
  <c r="G26" i="1"/>
  <c r="G42" i="1"/>
  <c r="G63" i="1"/>
  <c r="I63" i="1" s="1"/>
  <c r="G86" i="1"/>
  <c r="G163" i="1"/>
  <c r="I163" i="1" s="1"/>
  <c r="G223" i="1"/>
  <c r="G239" i="1"/>
  <c r="G14" i="1"/>
  <c r="G116" i="1"/>
  <c r="G118" i="1"/>
  <c r="G153" i="1"/>
  <c r="J153" i="1" s="1"/>
  <c r="G216" i="1"/>
  <c r="H216" i="1" s="1"/>
  <c r="G18" i="1"/>
  <c r="G37" i="1"/>
  <c r="G72" i="1"/>
  <c r="G80" i="1"/>
  <c r="G88" i="1"/>
  <c r="G98" i="1"/>
  <c r="G108" i="1"/>
  <c r="I276" i="1"/>
  <c r="G16" i="1"/>
  <c r="G35" i="1"/>
  <c r="G40" i="1"/>
  <c r="G121" i="1"/>
  <c r="G126" i="1"/>
  <c r="G134" i="1"/>
  <c r="G140" i="1"/>
  <c r="J140" i="1" s="1"/>
  <c r="G144" i="1"/>
  <c r="G174" i="1"/>
  <c r="H174" i="1" s="1"/>
  <c r="G193" i="1"/>
  <c r="G200" i="1"/>
  <c r="G214" i="1"/>
  <c r="G222" i="1"/>
  <c r="G230" i="1"/>
  <c r="G241" i="1"/>
  <c r="J241" i="1" s="1"/>
  <c r="G12" i="1"/>
  <c r="J12" i="1" s="1"/>
  <c r="G28" i="1"/>
  <c r="G38" i="1"/>
  <c r="G51" i="1"/>
  <c r="H51" i="1" s="1"/>
  <c r="G89" i="1"/>
  <c r="G101" i="1"/>
  <c r="G145" i="1"/>
  <c r="G164" i="1"/>
  <c r="J164" i="1" s="1"/>
  <c r="G175" i="1"/>
  <c r="G190" i="1"/>
  <c r="G194" i="1"/>
  <c r="G201" i="1"/>
  <c r="J201" i="1" s="1"/>
  <c r="G219" i="1"/>
  <c r="G231" i="1"/>
  <c r="G69" i="1"/>
  <c r="G85" i="1"/>
  <c r="I85" i="1" s="1"/>
  <c r="G122" i="1"/>
  <c r="G130" i="1"/>
  <c r="G246" i="1"/>
  <c r="G8" i="1"/>
  <c r="G24" i="1"/>
  <c r="I24" i="1" s="1"/>
  <c r="G109" i="1"/>
  <c r="G117" i="1"/>
  <c r="G119" i="1"/>
  <c r="J120" i="1" s="1"/>
  <c r="G165" i="1"/>
  <c r="G187" i="1"/>
  <c r="G191" i="1"/>
  <c r="G220" i="1"/>
  <c r="G228" i="1"/>
  <c r="I228" i="1" s="1"/>
  <c r="J276" i="1"/>
  <c r="G6" i="1"/>
  <c r="G22" i="1"/>
  <c r="J23" i="1" s="1"/>
  <c r="G29" i="1"/>
  <c r="I29" i="1" s="1"/>
  <c r="G34" i="1"/>
  <c r="G76" i="1"/>
  <c r="G112" i="1"/>
  <c r="G154" i="1"/>
  <c r="G180" i="1"/>
  <c r="G184" i="1"/>
  <c r="H184" i="1" s="1"/>
  <c r="G209" i="1"/>
  <c r="J210" i="1" s="1"/>
  <c r="G236" i="1"/>
  <c r="J268" i="1"/>
  <c r="I134" i="1"/>
  <c r="H134" i="1"/>
  <c r="H211" i="1"/>
  <c r="I211" i="1"/>
  <c r="I145" i="1"/>
  <c r="H145" i="1"/>
  <c r="I194" i="1"/>
  <c r="H194" i="1"/>
  <c r="I179" i="1"/>
  <c r="H179" i="1"/>
  <c r="I155" i="1"/>
  <c r="H155" i="1"/>
  <c r="G33" i="1"/>
  <c r="H33" i="1" s="1"/>
  <c r="G46" i="1"/>
  <c r="H46" i="1" s="1"/>
  <c r="G54" i="1"/>
  <c r="H54" i="1" s="1"/>
  <c r="G61" i="1"/>
  <c r="G66" i="1"/>
  <c r="I66" i="1" s="1"/>
  <c r="G74" i="1"/>
  <c r="G77" i="1"/>
  <c r="J77" i="1" s="1"/>
  <c r="G81" i="1"/>
  <c r="I81" i="1" s="1"/>
  <c r="G83" i="1"/>
  <c r="G129" i="1"/>
  <c r="G138" i="1"/>
  <c r="G162" i="1"/>
  <c r="G210" i="1"/>
  <c r="G218" i="1"/>
  <c r="G224" i="1"/>
  <c r="H224" i="1" s="1"/>
  <c r="G227" i="1"/>
  <c r="G240" i="1"/>
  <c r="G57" i="1"/>
  <c r="G59" i="1"/>
  <c r="I59" i="1" s="1"/>
  <c r="G91" i="1"/>
  <c r="I91" i="1" s="1"/>
  <c r="G100" i="1"/>
  <c r="G102" i="1"/>
  <c r="G124" i="1"/>
  <c r="H124" i="1" s="1"/>
  <c r="G127" i="1"/>
  <c r="G136" i="1"/>
  <c r="G148" i="1"/>
  <c r="G156" i="1"/>
  <c r="H165" i="1"/>
  <c r="G177" i="1"/>
  <c r="G185" i="1"/>
  <c r="G188" i="1"/>
  <c r="J189" i="1" s="1"/>
  <c r="G202" i="1"/>
  <c r="G205" i="1"/>
  <c r="G244" i="1"/>
  <c r="I165" i="1"/>
  <c r="G47" i="1"/>
  <c r="H47" i="1" s="1"/>
  <c r="G55" i="1"/>
  <c r="H55" i="1" s="1"/>
  <c r="G67" i="1"/>
  <c r="H67" i="1" s="1"/>
  <c r="G78" i="1"/>
  <c r="J79" i="1" s="1"/>
  <c r="G82" i="1"/>
  <c r="G97" i="1"/>
  <c r="H97" i="1" s="1"/>
  <c r="G104" i="1"/>
  <c r="I104" i="1" s="1"/>
  <c r="G106" i="1"/>
  <c r="J106" i="1" s="1"/>
  <c r="G120" i="1"/>
  <c r="G125" i="1"/>
  <c r="G143" i="1"/>
  <c r="H143" i="1" s="1"/>
  <c r="G183" i="1"/>
  <c r="I213" i="1"/>
  <c r="G225" i="1"/>
  <c r="G238" i="1"/>
  <c r="G32" i="1"/>
  <c r="J32" i="1" s="1"/>
  <c r="G62" i="1"/>
  <c r="H62" i="1" s="1"/>
  <c r="G84" i="1"/>
  <c r="H84" i="1" s="1"/>
  <c r="G115" i="1"/>
  <c r="I115" i="1" s="1"/>
  <c r="G146" i="1"/>
  <c r="G152" i="1"/>
  <c r="G189" i="1"/>
  <c r="G195" i="1"/>
  <c r="G198" i="1"/>
  <c r="G43" i="1"/>
  <c r="G58" i="1"/>
  <c r="G60" i="1"/>
  <c r="H60" i="1" s="1"/>
  <c r="G65" i="1"/>
  <c r="I65" i="1" s="1"/>
  <c r="G73" i="1"/>
  <c r="G75" i="1"/>
  <c r="I75" i="1" s="1"/>
  <c r="G90" i="1"/>
  <c r="H90" i="1" s="1"/>
  <c r="G103" i="1"/>
  <c r="J103" i="1" s="1"/>
  <c r="G113" i="1"/>
  <c r="J221" i="1"/>
  <c r="G27" i="1"/>
  <c r="G30" i="1"/>
  <c r="G39" i="1"/>
  <c r="G41" i="1"/>
  <c r="G68" i="1"/>
  <c r="H68" i="1" s="1"/>
  <c r="G92" i="1"/>
  <c r="J92" i="1" s="1"/>
  <c r="G94" i="1"/>
  <c r="G96" i="1"/>
  <c r="I96" i="1" s="1"/>
  <c r="G107" i="1"/>
  <c r="G123" i="1"/>
  <c r="G131" i="1"/>
  <c r="G135" i="1"/>
  <c r="G137" i="1"/>
  <c r="J137" i="1" s="1"/>
  <c r="G161" i="1"/>
  <c r="I161" i="1" s="1"/>
  <c r="G172" i="1"/>
  <c r="G207" i="1"/>
  <c r="H207" i="1" s="1"/>
  <c r="G212" i="1"/>
  <c r="G233" i="1"/>
  <c r="H233" i="1" s="1"/>
  <c r="G243" i="1"/>
  <c r="H245" i="1"/>
  <c r="H37" i="1"/>
  <c r="I37" i="1"/>
  <c r="J37" i="1"/>
  <c r="I6" i="1"/>
  <c r="H6" i="1"/>
  <c r="I8" i="1"/>
  <c r="H8" i="1"/>
  <c r="J14" i="1"/>
  <c r="I14" i="1"/>
  <c r="H14" i="1"/>
  <c r="I16" i="1"/>
  <c r="H16" i="1"/>
  <c r="I18" i="1"/>
  <c r="H18" i="1"/>
  <c r="J20" i="1"/>
  <c r="I20" i="1"/>
  <c r="H20" i="1"/>
  <c r="J24" i="1"/>
  <c r="I26" i="1"/>
  <c r="H26" i="1"/>
  <c r="I31" i="1"/>
  <c r="H31" i="1"/>
  <c r="J31" i="1"/>
  <c r="J98" i="1"/>
  <c r="I98" i="1"/>
  <c r="H98" i="1"/>
  <c r="H35" i="1"/>
  <c r="I35" i="1"/>
  <c r="J35" i="1"/>
  <c r="H40" i="1"/>
  <c r="I40" i="1"/>
  <c r="J40" i="1"/>
  <c r="I32" i="1"/>
  <c r="H36" i="1"/>
  <c r="I36" i="1"/>
  <c r="J36" i="1"/>
  <c r="I28" i="1"/>
  <c r="J28" i="1"/>
  <c r="H28" i="1"/>
  <c r="J9" i="1"/>
  <c r="I9" i="1"/>
  <c r="H9" i="1"/>
  <c r="I11" i="1"/>
  <c r="H11" i="1"/>
  <c r="I13" i="1"/>
  <c r="H13" i="1"/>
  <c r="J19" i="1"/>
  <c r="I19" i="1"/>
  <c r="H19" i="1"/>
  <c r="J21" i="1"/>
  <c r="I21" i="1"/>
  <c r="H21" i="1"/>
  <c r="I23" i="1"/>
  <c r="H23" i="1"/>
  <c r="I69" i="1"/>
  <c r="H69" i="1"/>
  <c r="I27" i="1"/>
  <c r="J27" i="1"/>
  <c r="H27" i="1"/>
  <c r="I30" i="1"/>
  <c r="J30" i="1"/>
  <c r="H30" i="1"/>
  <c r="H39" i="1"/>
  <c r="I39" i="1"/>
  <c r="J39" i="1"/>
  <c r="H41" i="1"/>
  <c r="I41" i="1"/>
  <c r="J41" i="1"/>
  <c r="I43" i="1"/>
  <c r="G50" i="1"/>
  <c r="I51" i="1"/>
  <c r="J62" i="1"/>
  <c r="G70" i="1"/>
  <c r="H74" i="1"/>
  <c r="I74" i="1"/>
  <c r="H87" i="1"/>
  <c r="G99" i="1"/>
  <c r="H113" i="1"/>
  <c r="J113" i="1"/>
  <c r="I113" i="1"/>
  <c r="J128" i="1"/>
  <c r="I128" i="1"/>
  <c r="H128" i="1"/>
  <c r="J130" i="1"/>
  <c r="I130" i="1"/>
  <c r="H130" i="1"/>
  <c r="H222" i="1"/>
  <c r="J222" i="1"/>
  <c r="I222" i="1"/>
  <c r="J223" i="1"/>
  <c r="H34" i="1"/>
  <c r="I34" i="1"/>
  <c r="H38" i="1"/>
  <c r="I38" i="1"/>
  <c r="H42" i="1"/>
  <c r="I42" i="1"/>
  <c r="G44" i="1"/>
  <c r="G52" i="1"/>
  <c r="J72" i="1"/>
  <c r="I72" i="1"/>
  <c r="H72" i="1"/>
  <c r="J76" i="1"/>
  <c r="I76" i="1"/>
  <c r="J83" i="1"/>
  <c r="H83" i="1"/>
  <c r="J94" i="1"/>
  <c r="I109" i="1"/>
  <c r="H109" i="1"/>
  <c r="H111" i="1"/>
  <c r="J111" i="1"/>
  <c r="H116" i="1"/>
  <c r="I116" i="1"/>
  <c r="J118" i="1"/>
  <c r="H118" i="1"/>
  <c r="I118" i="1"/>
  <c r="J126" i="1"/>
  <c r="I126" i="1"/>
  <c r="H126" i="1"/>
  <c r="I175" i="1"/>
  <c r="H175" i="1"/>
  <c r="J175" i="1"/>
  <c r="H225" i="1"/>
  <c r="I225" i="1"/>
  <c r="J244" i="1"/>
  <c r="H244" i="1"/>
  <c r="I244" i="1"/>
  <c r="J245" i="1"/>
  <c r="I107" i="1"/>
  <c r="H107" i="1"/>
  <c r="J38" i="1"/>
  <c r="J42" i="1"/>
  <c r="G49" i="1"/>
  <c r="I79" i="1"/>
  <c r="H79" i="1"/>
  <c r="J129" i="1"/>
  <c r="I129" i="1"/>
  <c r="H129" i="1"/>
  <c r="H138" i="1"/>
  <c r="J139" i="1"/>
  <c r="I138" i="1"/>
  <c r="H198" i="1"/>
  <c r="J198" i="1"/>
  <c r="I198" i="1"/>
  <c r="I47" i="1"/>
  <c r="I55" i="1"/>
  <c r="I88" i="1"/>
  <c r="H88" i="1"/>
  <c r="I100" i="1"/>
  <c r="J100" i="1"/>
  <c r="H100" i="1"/>
  <c r="I102" i="1"/>
  <c r="H102" i="1"/>
  <c r="J121" i="1"/>
  <c r="H121" i="1"/>
  <c r="I121" i="1"/>
  <c r="J127" i="1"/>
  <c r="I127" i="1"/>
  <c r="H127" i="1"/>
  <c r="J136" i="1"/>
  <c r="I136" i="1"/>
  <c r="H136" i="1"/>
  <c r="H193" i="1"/>
  <c r="J193" i="1"/>
  <c r="I193" i="1"/>
  <c r="H238" i="1"/>
  <c r="J238" i="1"/>
  <c r="I238" i="1"/>
  <c r="J239" i="1"/>
  <c r="H64" i="1"/>
  <c r="J66" i="1"/>
  <c r="H66" i="1"/>
  <c r="I73" i="1"/>
  <c r="H73" i="1"/>
  <c r="J73" i="1"/>
  <c r="J75" i="1"/>
  <c r="H75" i="1"/>
  <c r="H82" i="1"/>
  <c r="I82" i="1"/>
  <c r="I97" i="1"/>
  <c r="H112" i="1"/>
  <c r="I112" i="1"/>
  <c r="J112" i="1"/>
  <c r="H114" i="1"/>
  <c r="J114" i="1"/>
  <c r="I114" i="1"/>
  <c r="H117" i="1"/>
  <c r="J117" i="1"/>
  <c r="I117" i="1"/>
  <c r="J122" i="1"/>
  <c r="H122" i="1"/>
  <c r="I122" i="1"/>
  <c r="J212" i="1"/>
  <c r="I212" i="1"/>
  <c r="H212" i="1"/>
  <c r="J213" i="1"/>
  <c r="H93" i="1"/>
  <c r="I93" i="1"/>
  <c r="G48" i="1"/>
  <c r="G56" i="1"/>
  <c r="J71" i="1"/>
  <c r="I71" i="1"/>
  <c r="H71" i="1"/>
  <c r="H76" i="1"/>
  <c r="I83" i="1"/>
  <c r="J90" i="1"/>
  <c r="H94" i="1"/>
  <c r="I94" i="1"/>
  <c r="H120" i="1"/>
  <c r="I120" i="1"/>
  <c r="I125" i="1"/>
  <c r="H125" i="1"/>
  <c r="J65" i="1"/>
  <c r="H65" i="1"/>
  <c r="J123" i="1"/>
  <c r="H123" i="1"/>
  <c r="I123" i="1"/>
  <c r="G45" i="1"/>
  <c r="G53" i="1"/>
  <c r="J54" i="1" s="1"/>
  <c r="I62" i="1"/>
  <c r="J80" i="1"/>
  <c r="I80" i="1"/>
  <c r="H80" i="1"/>
  <c r="I89" i="1"/>
  <c r="H89" i="1"/>
  <c r="J89" i="1"/>
  <c r="J91" i="1"/>
  <c r="H91" i="1"/>
  <c r="G132" i="1"/>
  <c r="I142" i="1"/>
  <c r="J172" i="1"/>
  <c r="I172" i="1"/>
  <c r="H172" i="1"/>
  <c r="H190" i="1"/>
  <c r="J190" i="1"/>
  <c r="I190" i="1"/>
  <c r="I216" i="1"/>
  <c r="H273" i="1"/>
  <c r="I273" i="1"/>
  <c r="I148" i="1"/>
  <c r="J180" i="1"/>
  <c r="I180" i="1"/>
  <c r="H180" i="1"/>
  <c r="J185" i="1"/>
  <c r="I185" i="1"/>
  <c r="H185" i="1"/>
  <c r="I187" i="1"/>
  <c r="H187" i="1"/>
  <c r="J195" i="1"/>
  <c r="I195" i="1"/>
  <c r="H195" i="1"/>
  <c r="I200" i="1"/>
  <c r="H200" i="1"/>
  <c r="I205" i="1"/>
  <c r="H205" i="1"/>
  <c r="I210" i="1"/>
  <c r="H214" i="1"/>
  <c r="J214" i="1"/>
  <c r="I214" i="1"/>
  <c r="I227" i="1"/>
  <c r="H227" i="1"/>
  <c r="H146" i="1"/>
  <c r="J146" i="1"/>
  <c r="I146" i="1"/>
  <c r="H148" i="1"/>
  <c r="I151" i="1"/>
  <c r="H151" i="1"/>
  <c r="H158" i="1"/>
  <c r="I158" i="1"/>
  <c r="J217" i="1"/>
  <c r="I217" i="1"/>
  <c r="H217" i="1"/>
  <c r="I220" i="1"/>
  <c r="H220" i="1"/>
  <c r="H230" i="1"/>
  <c r="I230" i="1"/>
  <c r="H265" i="1"/>
  <c r="I265" i="1"/>
  <c r="J131" i="1"/>
  <c r="H131" i="1"/>
  <c r="I144" i="1"/>
  <c r="H144" i="1"/>
  <c r="I191" i="1"/>
  <c r="H191" i="1"/>
  <c r="J152" i="1"/>
  <c r="I152" i="1"/>
  <c r="H152" i="1"/>
  <c r="H154" i="1"/>
  <c r="I154" i="1"/>
  <c r="J155" i="1"/>
  <c r="G169" i="1"/>
  <c r="J191" i="1"/>
  <c r="H208" i="1"/>
  <c r="I231" i="1"/>
  <c r="J231" i="1"/>
  <c r="H231" i="1"/>
  <c r="I236" i="1"/>
  <c r="H236" i="1"/>
  <c r="H242" i="1"/>
  <c r="I242" i="1"/>
  <c r="H248" i="1"/>
  <c r="I248" i="1"/>
  <c r="J135" i="1"/>
  <c r="I135" i="1"/>
  <c r="H135" i="1"/>
  <c r="J156" i="1"/>
  <c r="I156" i="1"/>
  <c r="H156" i="1"/>
  <c r="H162" i="1"/>
  <c r="J163" i="1"/>
  <c r="I171" i="1"/>
  <c r="H171" i="1"/>
  <c r="I177" i="1"/>
  <c r="H177" i="1"/>
  <c r="I189" i="1"/>
  <c r="H189" i="1"/>
  <c r="J192" i="1"/>
  <c r="I192" i="1"/>
  <c r="H192" i="1"/>
  <c r="J203" i="1"/>
  <c r="I203" i="1"/>
  <c r="I223" i="1"/>
  <c r="H223" i="1"/>
  <c r="J249" i="1"/>
  <c r="H249" i="1"/>
  <c r="I249" i="1"/>
  <c r="H281" i="1"/>
  <c r="I281" i="1"/>
  <c r="I131" i="1"/>
  <c r="H147" i="1"/>
  <c r="I162" i="1"/>
  <c r="I201" i="1"/>
  <c r="H201" i="1"/>
  <c r="J218" i="1"/>
  <c r="I237" i="1"/>
  <c r="H237" i="1"/>
  <c r="J237" i="1"/>
  <c r="J240" i="1"/>
  <c r="I240" i="1"/>
  <c r="H240" i="1"/>
  <c r="I259" i="1"/>
  <c r="H259" i="1"/>
  <c r="J251" i="1"/>
  <c r="I251" i="1"/>
  <c r="J291" i="1"/>
  <c r="I291" i="1"/>
  <c r="G149" i="1"/>
  <c r="G160" i="1"/>
  <c r="H266" i="1"/>
  <c r="J266" i="1"/>
  <c r="H300" i="1"/>
  <c r="I300" i="1"/>
  <c r="G157" i="1"/>
  <c r="G168" i="1"/>
  <c r="J202" i="1"/>
  <c r="I202" i="1"/>
  <c r="I233" i="1"/>
  <c r="H246" i="1"/>
  <c r="J246" i="1"/>
  <c r="I246" i="1"/>
  <c r="H274" i="1"/>
  <c r="J274" i="1"/>
  <c r="I274" i="1"/>
  <c r="G176" i="1"/>
  <c r="J177" i="1" s="1"/>
  <c r="I197" i="1"/>
  <c r="H202" i="1"/>
  <c r="I256" i="1"/>
  <c r="J267" i="1"/>
  <c r="I267" i="1"/>
  <c r="J275" i="1"/>
  <c r="I275" i="1"/>
  <c r="H275" i="1"/>
  <c r="H282" i="1"/>
  <c r="J282" i="1"/>
  <c r="I282" i="1"/>
  <c r="H297" i="1"/>
  <c r="I297" i="1"/>
  <c r="H139" i="1"/>
  <c r="G141" i="1"/>
  <c r="H163" i="1"/>
  <c r="G173" i="1"/>
  <c r="I174" i="1"/>
  <c r="H197" i="1"/>
  <c r="H250" i="1"/>
  <c r="J250" i="1"/>
  <c r="H267" i="1"/>
  <c r="J283" i="1"/>
  <c r="I283" i="1"/>
  <c r="H290" i="1"/>
  <c r="I290" i="1"/>
  <c r="H302" i="1"/>
  <c r="I302" i="1"/>
  <c r="J145" i="1"/>
  <c r="G181" i="1"/>
  <c r="I184" i="1"/>
  <c r="G196" i="1"/>
  <c r="J197" i="1" s="1"/>
  <c r="G215" i="1"/>
  <c r="I221" i="1"/>
  <c r="H221" i="1"/>
  <c r="I239" i="1"/>
  <c r="H239" i="1"/>
  <c r="H243" i="1"/>
  <c r="J257" i="1"/>
  <c r="H257" i="1"/>
  <c r="H268" i="1"/>
  <c r="I268" i="1"/>
  <c r="H298" i="1"/>
  <c r="J298" i="1"/>
  <c r="J303" i="1"/>
  <c r="I303" i="1"/>
  <c r="H303" i="1"/>
  <c r="G204" i="1"/>
  <c r="G232" i="1"/>
  <c r="J105" i="1" l="1"/>
  <c r="I46" i="1"/>
  <c r="H104" i="1"/>
  <c r="J47" i="1"/>
  <c r="I90" i="1"/>
  <c r="J11" i="1"/>
  <c r="J104" i="1"/>
  <c r="J55" i="1"/>
  <c r="J13" i="1"/>
  <c r="J109" i="1"/>
  <c r="H105" i="1"/>
  <c r="I105" i="1"/>
  <c r="H106" i="1"/>
  <c r="J107" i="1"/>
  <c r="H103" i="1"/>
  <c r="H4" i="1"/>
  <c r="I106" i="1"/>
  <c r="I103" i="1"/>
  <c r="H29" i="1"/>
  <c r="H12" i="1"/>
  <c r="I4" i="1"/>
  <c r="H32" i="1"/>
  <c r="J29" i="1"/>
  <c r="I12" i="1"/>
  <c r="I54" i="1"/>
  <c r="J302" i="1"/>
  <c r="J301" i="1"/>
  <c r="H301" i="1"/>
  <c r="I301" i="1"/>
  <c r="H178" i="1"/>
  <c r="J178" i="1"/>
  <c r="I178" i="1"/>
  <c r="J179" i="1"/>
  <c r="J134" i="1"/>
  <c r="I133" i="1"/>
  <c r="H133" i="1"/>
  <c r="H284" i="1"/>
  <c r="I284" i="1"/>
  <c r="J284" i="1"/>
  <c r="I278" i="1"/>
  <c r="H278" i="1"/>
  <c r="J278" i="1"/>
  <c r="J247" i="1"/>
  <c r="J248" i="1"/>
  <c r="I247" i="1"/>
  <c r="H247" i="1"/>
  <c r="J281" i="1"/>
  <c r="H280" i="1"/>
  <c r="J280" i="1"/>
  <c r="I280" i="1"/>
  <c r="I17" i="1"/>
  <c r="H17" i="1"/>
  <c r="J18" i="1"/>
  <c r="J17" i="1"/>
  <c r="J6" i="1"/>
  <c r="I5" i="1"/>
  <c r="J5" i="1"/>
  <c r="H5" i="1"/>
  <c r="J270" i="1"/>
  <c r="H270" i="1"/>
  <c r="I270" i="1"/>
  <c r="J252" i="1"/>
  <c r="H252" i="1"/>
  <c r="I252" i="1"/>
  <c r="H253" i="1"/>
  <c r="J253" i="1"/>
  <c r="I253" i="1"/>
  <c r="J286" i="1"/>
  <c r="I286" i="1"/>
  <c r="H286" i="1"/>
  <c r="H255" i="1"/>
  <c r="J256" i="1"/>
  <c r="J255" i="1"/>
  <c r="I255" i="1"/>
  <c r="I260" i="1"/>
  <c r="H260" i="1"/>
  <c r="J260" i="1"/>
  <c r="H288" i="1"/>
  <c r="I288" i="1"/>
  <c r="J288" i="1"/>
  <c r="I25" i="1"/>
  <c r="J26" i="1"/>
  <c r="H25" i="1"/>
  <c r="H234" i="1"/>
  <c r="J234" i="1"/>
  <c r="I234" i="1"/>
  <c r="J261" i="1"/>
  <c r="H261" i="1"/>
  <c r="I261" i="1"/>
  <c r="H166" i="1"/>
  <c r="I166" i="1"/>
  <c r="J166" i="1"/>
  <c r="I294" i="1"/>
  <c r="H294" i="1"/>
  <c r="J294" i="1"/>
  <c r="J263" i="1"/>
  <c r="I263" i="1"/>
  <c r="H263" i="1"/>
  <c r="H296" i="1"/>
  <c r="J297" i="1"/>
  <c r="J296" i="1"/>
  <c r="I296" i="1"/>
  <c r="I269" i="1"/>
  <c r="H269" i="1"/>
  <c r="J269" i="1"/>
  <c r="H182" i="1"/>
  <c r="I182" i="1"/>
  <c r="J7" i="1"/>
  <c r="I7" i="1"/>
  <c r="H7" i="1"/>
  <c r="J8" i="1"/>
  <c r="J271" i="1"/>
  <c r="H271" i="1"/>
  <c r="I271" i="1"/>
  <c r="J277" i="1"/>
  <c r="H277" i="1"/>
  <c r="I277" i="1"/>
  <c r="J206" i="1"/>
  <c r="H206" i="1"/>
  <c r="I206" i="1"/>
  <c r="J16" i="1"/>
  <c r="H15" i="1"/>
  <c r="J15" i="1"/>
  <c r="I15" i="1"/>
  <c r="H279" i="1"/>
  <c r="J279" i="1"/>
  <c r="I279" i="1"/>
  <c r="J293" i="1"/>
  <c r="I272" i="1"/>
  <c r="H272" i="1"/>
  <c r="J272" i="1"/>
  <c r="J273" i="1"/>
  <c r="J285" i="1"/>
  <c r="H285" i="1"/>
  <c r="I285" i="1"/>
  <c r="I254" i="1"/>
  <c r="H254" i="1"/>
  <c r="J254" i="1"/>
  <c r="I159" i="1"/>
  <c r="H159" i="1"/>
  <c r="J159" i="1"/>
  <c r="I287" i="1"/>
  <c r="H287" i="1"/>
  <c r="J287" i="1"/>
  <c r="I292" i="1"/>
  <c r="J292" i="1"/>
  <c r="H292" i="1"/>
  <c r="I167" i="1"/>
  <c r="H167" i="1"/>
  <c r="J167" i="1"/>
  <c r="J295" i="1"/>
  <c r="I295" i="1"/>
  <c r="H295" i="1"/>
  <c r="I170" i="1"/>
  <c r="J171" i="1"/>
  <c r="H170" i="1"/>
  <c r="J182" i="1"/>
  <c r="I289" i="1"/>
  <c r="J259" i="1"/>
  <c r="I209" i="1"/>
  <c r="H299" i="1"/>
  <c r="J187" i="1"/>
  <c r="J10" i="1"/>
  <c r="J87" i="1"/>
  <c r="I164" i="1"/>
  <c r="I207" i="1"/>
  <c r="J133" i="1"/>
  <c r="J97" i="1"/>
  <c r="J186" i="1"/>
  <c r="J265" i="1"/>
  <c r="J199" i="1"/>
  <c r="I186" i="1"/>
  <c r="I258" i="1"/>
  <c r="J200" i="1"/>
  <c r="J183" i="1"/>
  <c r="I199" i="1"/>
  <c r="I293" i="1"/>
  <c r="J262" i="1"/>
  <c r="J258" i="1"/>
  <c r="J264" i="1"/>
  <c r="H293" i="1"/>
  <c r="H289" i="1"/>
  <c r="H262" i="1"/>
  <c r="H10" i="1"/>
  <c r="H264" i="1"/>
  <c r="J290" i="1"/>
  <c r="I150" i="1"/>
  <c r="I119" i="1"/>
  <c r="H209" i="1"/>
  <c r="J236" i="1"/>
  <c r="H164" i="1"/>
  <c r="J207" i="1"/>
  <c r="I95" i="1"/>
  <c r="J95" i="1"/>
  <c r="J165" i="1"/>
  <c r="J209" i="1"/>
  <c r="H150" i="1"/>
  <c r="I299" i="1"/>
  <c r="J226" i="1"/>
  <c r="H119" i="1"/>
  <c r="J154" i="1"/>
  <c r="H96" i="1"/>
  <c r="H153" i="1"/>
  <c r="J299" i="1"/>
  <c r="J119" i="1"/>
  <c r="H235" i="1"/>
  <c r="I153" i="1"/>
  <c r="H63" i="1"/>
  <c r="J96" i="1"/>
  <c r="J102" i="1"/>
  <c r="J88" i="1"/>
  <c r="H226" i="1"/>
  <c r="J64" i="1"/>
  <c r="J235" i="1"/>
  <c r="J63" i="1"/>
  <c r="H22" i="1"/>
  <c r="J220" i="1"/>
  <c r="J148" i="1"/>
  <c r="I226" i="1"/>
  <c r="J208" i="1"/>
  <c r="H108" i="1"/>
  <c r="H85" i="1"/>
  <c r="H77" i="1"/>
  <c r="I22" i="1"/>
  <c r="I108" i="1"/>
  <c r="I77" i="1"/>
  <c r="J22" i="1"/>
  <c r="J108" i="1"/>
  <c r="J147" i="1"/>
  <c r="J230" i="1"/>
  <c r="I87" i="1"/>
  <c r="H229" i="1"/>
  <c r="I147" i="1"/>
  <c r="I110" i="1"/>
  <c r="I78" i="1"/>
  <c r="J110" i="1"/>
  <c r="J162" i="1"/>
  <c r="I92" i="1"/>
  <c r="J61" i="1"/>
  <c r="I183" i="1"/>
  <c r="J229" i="1"/>
  <c r="J242" i="1"/>
  <c r="H228" i="1"/>
  <c r="J78" i="1"/>
  <c r="J116" i="1"/>
  <c r="J228" i="1"/>
  <c r="H140" i="1"/>
  <c r="H241" i="1"/>
  <c r="H188" i="1"/>
  <c r="H219" i="1"/>
  <c r="I140" i="1"/>
  <c r="I60" i="1"/>
  <c r="I241" i="1"/>
  <c r="H161" i="1"/>
  <c r="J219" i="1"/>
  <c r="J115" i="1"/>
  <c r="I219" i="1"/>
  <c r="I224" i="1"/>
  <c r="H115" i="1"/>
  <c r="I124" i="1"/>
  <c r="J194" i="1"/>
  <c r="J184" i="1"/>
  <c r="H183" i="1"/>
  <c r="H24" i="1"/>
  <c r="J60" i="1"/>
  <c r="H78" i="1"/>
  <c r="H92" i="1"/>
  <c r="J25" i="1"/>
  <c r="I188" i="1"/>
  <c r="I143" i="1"/>
  <c r="J224" i="1"/>
  <c r="J124" i="1"/>
  <c r="H43" i="1"/>
  <c r="J43" i="1"/>
  <c r="H218" i="1"/>
  <c r="I218" i="1"/>
  <c r="J188" i="1"/>
  <c r="J143" i="1"/>
  <c r="I243" i="1"/>
  <c r="J243" i="1"/>
  <c r="J211" i="1"/>
  <c r="H210" i="1"/>
  <c r="J74" i="1"/>
  <c r="J144" i="1"/>
  <c r="J138" i="1"/>
  <c r="J34" i="1"/>
  <c r="J81" i="1"/>
  <c r="J33" i="1"/>
  <c r="I67" i="1"/>
  <c r="I84" i="1"/>
  <c r="J225" i="1"/>
  <c r="H81" i="1"/>
  <c r="H137" i="1"/>
  <c r="I33" i="1"/>
  <c r="J93" i="1"/>
  <c r="H59" i="1"/>
  <c r="J59" i="1"/>
  <c r="J84" i="1"/>
  <c r="J125" i="1"/>
  <c r="I137" i="1"/>
  <c r="J85" i="1"/>
  <c r="H57" i="1"/>
  <c r="I57" i="1"/>
  <c r="H61" i="1"/>
  <c r="I61" i="1"/>
  <c r="J82" i="1"/>
  <c r="J68" i="1"/>
  <c r="J67" i="1"/>
  <c r="H58" i="1"/>
  <c r="J58" i="1"/>
  <c r="I68" i="1"/>
  <c r="I58" i="1"/>
  <c r="J69" i="1"/>
  <c r="H52" i="1"/>
  <c r="J52" i="1"/>
  <c r="I52" i="1"/>
  <c r="H50" i="1"/>
  <c r="J51" i="1"/>
  <c r="J50" i="1"/>
  <c r="I50" i="1"/>
  <c r="J232" i="1"/>
  <c r="I232" i="1"/>
  <c r="H232" i="1"/>
  <c r="J233" i="1"/>
  <c r="J160" i="1"/>
  <c r="I160" i="1"/>
  <c r="H160" i="1"/>
  <c r="J169" i="1"/>
  <c r="I169" i="1"/>
  <c r="H169" i="1"/>
  <c r="H45" i="1"/>
  <c r="J45" i="1"/>
  <c r="I45" i="1"/>
  <c r="H44" i="1"/>
  <c r="J44" i="1"/>
  <c r="I44" i="1"/>
  <c r="J46" i="1"/>
  <c r="I204" i="1"/>
  <c r="J204" i="1"/>
  <c r="H204" i="1"/>
  <c r="J174" i="1"/>
  <c r="J173" i="1"/>
  <c r="I173" i="1"/>
  <c r="H173" i="1"/>
  <c r="J149" i="1"/>
  <c r="I149" i="1"/>
  <c r="H149" i="1"/>
  <c r="H101" i="1"/>
  <c r="J101" i="1"/>
  <c r="I101" i="1"/>
  <c r="H196" i="1"/>
  <c r="J196" i="1"/>
  <c r="I196" i="1"/>
  <c r="J99" i="1"/>
  <c r="I99" i="1"/>
  <c r="H99" i="1"/>
  <c r="J70" i="1"/>
  <c r="I70" i="1"/>
  <c r="H70" i="1"/>
  <c r="J141" i="1"/>
  <c r="I141" i="1"/>
  <c r="H141" i="1"/>
  <c r="J142" i="1"/>
  <c r="J168" i="1"/>
  <c r="I168" i="1"/>
  <c r="H168" i="1"/>
  <c r="H56" i="1"/>
  <c r="J57" i="1"/>
  <c r="I56" i="1"/>
  <c r="J56" i="1"/>
  <c r="J176" i="1"/>
  <c r="I176" i="1"/>
  <c r="H176" i="1"/>
  <c r="I157" i="1"/>
  <c r="H157" i="1"/>
  <c r="J157" i="1"/>
  <c r="J158" i="1"/>
  <c r="J205" i="1"/>
  <c r="J170" i="1"/>
  <c r="J132" i="1"/>
  <c r="I132" i="1"/>
  <c r="H132" i="1"/>
  <c r="H48" i="1"/>
  <c r="I48" i="1"/>
  <c r="J48" i="1"/>
  <c r="H49" i="1"/>
  <c r="J49" i="1"/>
  <c r="I49" i="1"/>
  <c r="J86" i="1"/>
  <c r="I86" i="1"/>
  <c r="H86" i="1"/>
  <c r="I215" i="1"/>
  <c r="J215" i="1"/>
  <c r="H215" i="1"/>
  <c r="H181" i="1"/>
  <c r="J181" i="1"/>
  <c r="I181" i="1"/>
  <c r="J161" i="1"/>
  <c r="J150" i="1"/>
  <c r="J216" i="1"/>
  <c r="H53" i="1"/>
  <c r="J53" i="1"/>
  <c r="I53" i="1"/>
</calcChain>
</file>

<file path=xl/comments1.xml><?xml version="1.0" encoding="utf-8"?>
<comments xmlns="http://schemas.openxmlformats.org/spreadsheetml/2006/main">
  <authors>
    <author>Ria Glas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36,55%, inclusief premies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vast bedrag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1,772%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6,65%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Pas bij € 6.500 ga je belasting betalen, tot die tijd is de algemene heffingskorting hoger dan de inkomsten belasting in box 1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Vanaf 9.309 stijgt de algemene heffingskorting van 1,772% naar 28,317%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Vanaf 19.982 stijgt het belastingpercentage van 36,55 naar 40,8%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Vanaf € 19.982 daalt de algemene heffingskorting met 4,787%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Vanaf € 20.108 is de arbeidskorting constant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Vanaf € 32.444 daalt de arbeidskorting met 3,6%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Tot € 53.701 betaal je 6,65% ZVW premie, daarboven niet meer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Bij € 67.072 stijgt het belastingpercentage van 40,8 naar 52%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Bij € 67.068 is de algemene hefingskorting helemaal afgebouwd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>Ria Glas:</t>
        </r>
        <r>
          <rPr>
            <sz val="9"/>
            <color indexed="81"/>
            <rFont val="Tahoma"/>
            <family val="2"/>
          </rPr>
          <t xml:space="preserve">
Bij 121.972 is de arbeidskorting helemaal afgebouwd.</t>
        </r>
      </text>
    </comment>
  </commentList>
</comments>
</file>

<file path=xl/sharedStrings.xml><?xml version="1.0" encoding="utf-8"?>
<sst xmlns="http://schemas.openxmlformats.org/spreadsheetml/2006/main" count="11" uniqueCount="11">
  <si>
    <t>Berekening belasting en belastingdruk bij toenemend inkomen</t>
  </si>
  <si>
    <t>Arbeidskorting</t>
  </si>
  <si>
    <t>ZVW-premie</t>
  </si>
  <si>
    <t>Beschikbaar voor prive</t>
  </si>
  <si>
    <t>Marginaal ervaren belastingtarief</t>
  </si>
  <si>
    <t>Algemene heffingskorting</t>
  </si>
  <si>
    <t>Belasting volgens schijf</t>
  </si>
  <si>
    <t>Totaal te betalen IB+premie ZVW</t>
  </si>
  <si>
    <t>Totaal inkomsten belasting</t>
  </si>
  <si>
    <t>Ervaren belastingdruk over hele inkomen</t>
  </si>
  <si>
    <t>Loon-inkomen (bruto) in stappen van €500,=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</si>
</sst>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6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164" fontId="2" fillId="0" borderId="0" xfId="2" applyNumberFormat="1" applyFont="1"/>
    <xf numFmtId="165" fontId="2" fillId="0" borderId="0" xfId="1" applyNumberFormat="1" applyFont="1"/>
    <xf numFmtId="165" fontId="2" fillId="2" borderId="0" xfId="1" applyNumberFormat="1" applyFont="1" applyFill="1"/>
    <xf numFmtId="165" fontId="2" fillId="3" borderId="0" xfId="1" applyNumberFormat="1" applyFont="1" applyFill="1"/>
    <xf numFmtId="0" fontId="5" fillId="0" borderId="0" xfId="0" applyFont="1"/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4" fontId="2" fillId="0" borderId="0" xfId="2" applyNumberFormat="1" applyFont="1" applyAlignment="1">
      <alignment horizontal="right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amp;B%20Helder/Standaard-documenten%20voor%20klanten/Spreadsheets%20A&amp;B%20Helder/Verloop%20IB%20afh%20v%20ink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stv loon"/>
      <sheetName val="meestv loon"/>
      <sheetName val="minstv ondernemer"/>
      <sheetName val="meestv ondernemer"/>
      <sheetName val="meestv loon (2)"/>
    </sheetNames>
    <sheetDataSet>
      <sheetData sheetId="0"/>
      <sheetData sheetId="1">
        <row r="2">
          <cell r="G2" t="str">
            <v>tot bel</v>
          </cell>
          <cell r="J2" t="str">
            <v>Beschikbaar prive</v>
          </cell>
          <cell r="K2" t="str">
            <v>Belastingdruk</v>
          </cell>
          <cell r="L2" t="str">
            <v>Bel druk marge</v>
          </cell>
        </row>
        <row r="3">
          <cell r="B3">
            <v>500</v>
          </cell>
          <cell r="G3">
            <v>0</v>
          </cell>
          <cell r="J3">
            <v>467</v>
          </cell>
          <cell r="K3">
            <v>6.6000000000000003E-2</v>
          </cell>
          <cell r="L3">
            <v>6.6000000000000003E-2</v>
          </cell>
        </row>
        <row r="4">
          <cell r="B4">
            <v>1000</v>
          </cell>
          <cell r="G4">
            <v>0</v>
          </cell>
          <cell r="J4">
            <v>933</v>
          </cell>
          <cell r="K4">
            <v>6.7000000000000004E-2</v>
          </cell>
          <cell r="L4">
            <v>6.8000000000000005E-2</v>
          </cell>
        </row>
        <row r="5">
          <cell r="B5">
            <v>1500</v>
          </cell>
          <cell r="G5">
            <v>0</v>
          </cell>
          <cell r="J5">
            <v>1400</v>
          </cell>
          <cell r="K5">
            <v>6.6666666666666666E-2</v>
          </cell>
          <cell r="L5">
            <v>6.6000000000000003E-2</v>
          </cell>
        </row>
        <row r="6">
          <cell r="B6">
            <v>2000</v>
          </cell>
          <cell r="G6">
            <v>0</v>
          </cell>
          <cell r="J6">
            <v>1867</v>
          </cell>
          <cell r="K6">
            <v>6.6500000000000004E-2</v>
          </cell>
          <cell r="L6">
            <v>6.6000000000000003E-2</v>
          </cell>
        </row>
        <row r="7">
          <cell r="B7">
            <v>2500</v>
          </cell>
          <cell r="G7">
            <v>0</v>
          </cell>
          <cell r="J7">
            <v>2334</v>
          </cell>
          <cell r="K7">
            <v>6.6400000000000001E-2</v>
          </cell>
          <cell r="L7">
            <v>6.6000000000000003E-2</v>
          </cell>
        </row>
        <row r="8">
          <cell r="B8">
            <v>3000</v>
          </cell>
          <cell r="G8">
            <v>0</v>
          </cell>
          <cell r="J8">
            <v>2800</v>
          </cell>
          <cell r="K8">
            <v>6.6666666666666666E-2</v>
          </cell>
          <cell r="L8">
            <v>6.8000000000000005E-2</v>
          </cell>
        </row>
        <row r="9">
          <cell r="B9">
            <v>3500</v>
          </cell>
          <cell r="G9">
            <v>0</v>
          </cell>
          <cell r="J9">
            <v>3267</v>
          </cell>
          <cell r="K9">
            <v>6.6571428571428573E-2</v>
          </cell>
          <cell r="L9">
            <v>6.6000000000000003E-2</v>
          </cell>
        </row>
        <row r="10">
          <cell r="B10">
            <v>4000</v>
          </cell>
          <cell r="G10">
            <v>0</v>
          </cell>
          <cell r="J10">
            <v>3734</v>
          </cell>
          <cell r="K10">
            <v>6.6500000000000004E-2</v>
          </cell>
          <cell r="L10">
            <v>6.6000000000000003E-2</v>
          </cell>
        </row>
        <row r="11">
          <cell r="B11">
            <v>4500</v>
          </cell>
          <cell r="G11">
            <v>0</v>
          </cell>
          <cell r="J11">
            <v>4201</v>
          </cell>
          <cell r="K11">
            <v>6.6444444444444445E-2</v>
          </cell>
          <cell r="L11">
            <v>6.6000000000000003E-2</v>
          </cell>
        </row>
        <row r="12">
          <cell r="B12">
            <v>5000</v>
          </cell>
          <cell r="G12">
            <v>0</v>
          </cell>
          <cell r="J12">
            <v>4667</v>
          </cell>
          <cell r="K12">
            <v>6.6600000000000006E-2</v>
          </cell>
          <cell r="L12">
            <v>6.8000000000000005E-2</v>
          </cell>
        </row>
        <row r="13">
          <cell r="B13">
            <v>5500</v>
          </cell>
          <cell r="G13">
            <v>0</v>
          </cell>
          <cell r="J13">
            <v>5134</v>
          </cell>
          <cell r="K13">
            <v>6.6545454545454547E-2</v>
          </cell>
          <cell r="L13">
            <v>6.6000000000000003E-2</v>
          </cell>
        </row>
        <row r="14">
          <cell r="B14">
            <v>6000</v>
          </cell>
          <cell r="G14">
            <v>0</v>
          </cell>
          <cell r="J14">
            <v>5601</v>
          </cell>
          <cell r="K14">
            <v>6.6500000000000004E-2</v>
          </cell>
          <cell r="L14">
            <v>6.6000000000000003E-2</v>
          </cell>
        </row>
        <row r="15">
          <cell r="B15">
            <v>6500</v>
          </cell>
          <cell r="G15">
            <v>7</v>
          </cell>
          <cell r="J15">
            <v>6061</v>
          </cell>
          <cell r="K15">
            <v>6.7538461538461533E-2</v>
          </cell>
          <cell r="L15">
            <v>0.08</v>
          </cell>
        </row>
        <row r="16">
          <cell r="B16">
            <v>7000</v>
          </cell>
          <cell r="G16">
            <v>181</v>
          </cell>
          <cell r="J16">
            <v>6353</v>
          </cell>
          <cell r="K16">
            <v>9.2428571428571429E-2</v>
          </cell>
          <cell r="L16">
            <v>0.41599999999999998</v>
          </cell>
        </row>
        <row r="17">
          <cell r="B17">
            <v>7500</v>
          </cell>
          <cell r="G17">
            <v>354</v>
          </cell>
          <cell r="J17">
            <v>6647</v>
          </cell>
          <cell r="K17">
            <v>0.11373333333333334</v>
          </cell>
          <cell r="L17">
            <v>0.41199999999999998</v>
          </cell>
        </row>
        <row r="18">
          <cell r="B18">
            <v>8000</v>
          </cell>
          <cell r="G18">
            <v>528</v>
          </cell>
          <cell r="J18">
            <v>6940</v>
          </cell>
          <cell r="K18">
            <v>0.13250000000000001</v>
          </cell>
          <cell r="L18">
            <v>0.41399999999999998</v>
          </cell>
        </row>
        <row r="19">
          <cell r="B19">
            <v>8500</v>
          </cell>
          <cell r="G19">
            <v>702</v>
          </cell>
          <cell r="J19">
            <v>7233</v>
          </cell>
          <cell r="K19">
            <v>0.14905882352941177</v>
          </cell>
          <cell r="L19">
            <v>0.41399999999999998</v>
          </cell>
        </row>
        <row r="20">
          <cell r="B20">
            <v>9000</v>
          </cell>
          <cell r="G20">
            <v>877</v>
          </cell>
          <cell r="J20">
            <v>7524</v>
          </cell>
          <cell r="K20">
            <v>0.16400000000000001</v>
          </cell>
          <cell r="L20">
            <v>0.41799999999999998</v>
          </cell>
        </row>
        <row r="21">
          <cell r="B21">
            <v>9500</v>
          </cell>
          <cell r="G21">
            <v>999</v>
          </cell>
          <cell r="J21">
            <v>7869</v>
          </cell>
          <cell r="K21">
            <v>0.1716842105263158</v>
          </cell>
          <cell r="L21">
            <v>0.31</v>
          </cell>
        </row>
        <row r="22">
          <cell r="B22">
            <v>10000</v>
          </cell>
          <cell r="G22">
            <v>1040</v>
          </cell>
          <cell r="J22">
            <v>8295</v>
          </cell>
          <cell r="K22">
            <v>0.17050000000000001</v>
          </cell>
          <cell r="L22">
            <v>0.14799999999999999</v>
          </cell>
        </row>
        <row r="23">
          <cell r="B23">
            <v>10500</v>
          </cell>
          <cell r="G23">
            <v>1082</v>
          </cell>
          <cell r="J23">
            <v>8720</v>
          </cell>
          <cell r="K23">
            <v>0.16952380952380952</v>
          </cell>
          <cell r="L23">
            <v>0.15</v>
          </cell>
        </row>
        <row r="24">
          <cell r="B24">
            <v>11000</v>
          </cell>
          <cell r="G24">
            <v>1123</v>
          </cell>
          <cell r="J24">
            <v>9145</v>
          </cell>
          <cell r="K24">
            <v>0.16863636363636364</v>
          </cell>
          <cell r="L24">
            <v>0.15</v>
          </cell>
        </row>
        <row r="25">
          <cell r="B25">
            <v>11500</v>
          </cell>
          <cell r="G25">
            <v>1164</v>
          </cell>
          <cell r="J25">
            <v>9571</v>
          </cell>
          <cell r="K25">
            <v>0.16773913043478261</v>
          </cell>
          <cell r="L25">
            <v>0.14799999999999999</v>
          </cell>
        </row>
        <row r="26">
          <cell r="B26">
            <v>12000</v>
          </cell>
          <cell r="G26">
            <v>1205</v>
          </cell>
          <cell r="J26">
            <v>9997</v>
          </cell>
          <cell r="K26">
            <v>0.16691666666666666</v>
          </cell>
          <cell r="L26">
            <v>0.14799999999999999</v>
          </cell>
        </row>
        <row r="27">
          <cell r="B27">
            <v>12500</v>
          </cell>
          <cell r="G27">
            <v>1246</v>
          </cell>
          <cell r="J27">
            <v>10423</v>
          </cell>
          <cell r="K27">
            <v>0.16616</v>
          </cell>
          <cell r="L27">
            <v>0.14799999999999999</v>
          </cell>
        </row>
        <row r="28">
          <cell r="B28">
            <v>13000</v>
          </cell>
          <cell r="G28">
            <v>1288</v>
          </cell>
          <cell r="J28">
            <v>10847</v>
          </cell>
          <cell r="K28">
            <v>0.16561538461538461</v>
          </cell>
          <cell r="L28">
            <v>0.152</v>
          </cell>
        </row>
        <row r="29">
          <cell r="B29">
            <v>13500</v>
          </cell>
          <cell r="G29">
            <v>1328</v>
          </cell>
          <cell r="J29">
            <v>11274</v>
          </cell>
          <cell r="K29">
            <v>0.16488888888888889</v>
          </cell>
          <cell r="L29">
            <v>0.14599999999999999</v>
          </cell>
        </row>
        <row r="30">
          <cell r="B30">
            <v>14000</v>
          </cell>
          <cell r="G30">
            <v>1370</v>
          </cell>
          <cell r="J30">
            <v>11699</v>
          </cell>
          <cell r="K30">
            <v>0.16435714285714287</v>
          </cell>
          <cell r="L30">
            <v>0.15</v>
          </cell>
        </row>
        <row r="31">
          <cell r="B31">
            <v>14500</v>
          </cell>
          <cell r="G31">
            <v>1411</v>
          </cell>
          <cell r="J31">
            <v>12125</v>
          </cell>
          <cell r="K31">
            <v>0.16379310344827586</v>
          </cell>
          <cell r="L31">
            <v>0.14799999999999999</v>
          </cell>
        </row>
        <row r="32">
          <cell r="B32">
            <v>15000</v>
          </cell>
          <cell r="G32">
            <v>1452</v>
          </cell>
          <cell r="J32">
            <v>12550</v>
          </cell>
          <cell r="K32">
            <v>0.16333333333333333</v>
          </cell>
          <cell r="L32">
            <v>0.15</v>
          </cell>
        </row>
        <row r="33">
          <cell r="B33">
            <v>15500</v>
          </cell>
          <cell r="G33">
            <v>1493</v>
          </cell>
          <cell r="J33">
            <v>12976</v>
          </cell>
          <cell r="K33">
            <v>0.16283870967741934</v>
          </cell>
          <cell r="L33">
            <v>0.14799999999999999</v>
          </cell>
        </row>
        <row r="34">
          <cell r="B34">
            <v>16000</v>
          </cell>
          <cell r="G34">
            <v>1534</v>
          </cell>
          <cell r="J34">
            <v>13402</v>
          </cell>
          <cell r="K34">
            <v>0.16237499999999999</v>
          </cell>
          <cell r="L34">
            <v>0.14799999999999999</v>
          </cell>
        </row>
        <row r="35">
          <cell r="B35">
            <v>16500</v>
          </cell>
          <cell r="G35">
            <v>1576</v>
          </cell>
          <cell r="J35">
            <v>13827</v>
          </cell>
          <cell r="K35">
            <v>0.16200000000000001</v>
          </cell>
          <cell r="L35">
            <v>0.15</v>
          </cell>
        </row>
        <row r="36">
          <cell r="B36">
            <v>17000</v>
          </cell>
          <cell r="G36">
            <v>1617</v>
          </cell>
          <cell r="J36">
            <v>14252</v>
          </cell>
          <cell r="K36">
            <v>0.16164705882352942</v>
          </cell>
          <cell r="L36">
            <v>0.15</v>
          </cell>
        </row>
        <row r="37">
          <cell r="B37">
            <v>17500</v>
          </cell>
          <cell r="G37">
            <v>1658</v>
          </cell>
          <cell r="J37">
            <v>14678</v>
          </cell>
          <cell r="K37">
            <v>0.16125714285714285</v>
          </cell>
          <cell r="L37">
            <v>0.14799999999999999</v>
          </cell>
        </row>
        <row r="38">
          <cell r="B38">
            <v>18000</v>
          </cell>
          <cell r="G38">
            <v>1699</v>
          </cell>
          <cell r="J38">
            <v>15104</v>
          </cell>
          <cell r="K38">
            <v>0.16088888888888889</v>
          </cell>
          <cell r="L38">
            <v>0.14799999999999999</v>
          </cell>
        </row>
        <row r="39">
          <cell r="B39">
            <v>18500</v>
          </cell>
          <cell r="G39">
            <v>1740</v>
          </cell>
          <cell r="J39">
            <v>15530</v>
          </cell>
          <cell r="K39">
            <v>0.16054054054054054</v>
          </cell>
          <cell r="L39">
            <v>0.14799999999999999</v>
          </cell>
        </row>
        <row r="40">
          <cell r="B40">
            <v>19000</v>
          </cell>
          <cell r="G40">
            <v>1782</v>
          </cell>
          <cell r="J40">
            <v>15954</v>
          </cell>
          <cell r="K40">
            <v>0.16031578947368422</v>
          </cell>
          <cell r="L40">
            <v>0.152</v>
          </cell>
        </row>
        <row r="41">
          <cell r="B41">
            <v>19500</v>
          </cell>
          <cell r="G41">
            <v>1822</v>
          </cell>
          <cell r="J41">
            <v>16381</v>
          </cell>
          <cell r="K41">
            <v>0.15994871794871796</v>
          </cell>
          <cell r="L41">
            <v>0.14599999999999999</v>
          </cell>
        </row>
        <row r="42">
          <cell r="B42">
            <v>20000</v>
          </cell>
          <cell r="G42">
            <v>1865</v>
          </cell>
          <cell r="J42">
            <v>16805</v>
          </cell>
          <cell r="K42">
            <v>0.15975</v>
          </cell>
          <cell r="L42">
            <v>0.152</v>
          </cell>
        </row>
        <row r="43">
          <cell r="B43">
            <v>20500</v>
          </cell>
          <cell r="G43">
            <v>2062</v>
          </cell>
          <cell r="J43">
            <v>17075</v>
          </cell>
          <cell r="K43">
            <v>0.16707317073170733</v>
          </cell>
          <cell r="L43">
            <v>0.46</v>
          </cell>
        </row>
        <row r="44">
          <cell r="B44">
            <v>21000</v>
          </cell>
          <cell r="G44">
            <v>2290</v>
          </cell>
          <cell r="J44">
            <v>17313</v>
          </cell>
          <cell r="K44">
            <v>0.17557142857142857</v>
          </cell>
          <cell r="L44">
            <v>0.52400000000000002</v>
          </cell>
        </row>
        <row r="45">
          <cell r="B45">
            <v>21500</v>
          </cell>
          <cell r="G45">
            <v>2518</v>
          </cell>
          <cell r="J45">
            <v>17552</v>
          </cell>
          <cell r="K45">
            <v>0.18362790697674419</v>
          </cell>
          <cell r="L45">
            <v>0.52200000000000002</v>
          </cell>
        </row>
        <row r="46">
          <cell r="B46">
            <v>22000</v>
          </cell>
          <cell r="G46">
            <v>2746</v>
          </cell>
          <cell r="J46">
            <v>17791</v>
          </cell>
          <cell r="K46">
            <v>0.19131818181818183</v>
          </cell>
          <cell r="L46">
            <v>0.52200000000000002</v>
          </cell>
        </row>
        <row r="47">
          <cell r="B47">
            <v>22500</v>
          </cell>
          <cell r="G47">
            <v>2974</v>
          </cell>
          <cell r="J47">
            <v>18030</v>
          </cell>
          <cell r="K47">
            <v>0.19866666666666666</v>
          </cell>
          <cell r="L47">
            <v>0.52200000000000002</v>
          </cell>
        </row>
        <row r="48">
          <cell r="B48">
            <v>23000</v>
          </cell>
          <cell r="G48">
            <v>3201</v>
          </cell>
          <cell r="J48">
            <v>18269</v>
          </cell>
          <cell r="K48">
            <v>0.20569565217391306</v>
          </cell>
          <cell r="L48">
            <v>0.52200000000000002</v>
          </cell>
        </row>
        <row r="49">
          <cell r="B49">
            <v>23500</v>
          </cell>
          <cell r="G49">
            <v>3429</v>
          </cell>
          <cell r="J49">
            <v>18508</v>
          </cell>
          <cell r="K49">
            <v>0.21242553191489361</v>
          </cell>
          <cell r="L49">
            <v>0.52200000000000002</v>
          </cell>
        </row>
        <row r="50">
          <cell r="B50">
            <v>24000</v>
          </cell>
          <cell r="G50">
            <v>3657</v>
          </cell>
          <cell r="J50">
            <v>18747</v>
          </cell>
          <cell r="K50">
            <v>0.21887499999999999</v>
          </cell>
          <cell r="L50">
            <v>0.52200000000000002</v>
          </cell>
        </row>
        <row r="51">
          <cell r="B51">
            <v>24500</v>
          </cell>
          <cell r="G51">
            <v>3885</v>
          </cell>
          <cell r="J51">
            <v>18986</v>
          </cell>
          <cell r="K51">
            <v>0.22506122448979593</v>
          </cell>
          <cell r="L51">
            <v>0.52200000000000002</v>
          </cell>
        </row>
        <row r="52">
          <cell r="B52">
            <v>25000</v>
          </cell>
          <cell r="G52">
            <v>4113</v>
          </cell>
          <cell r="J52">
            <v>19224</v>
          </cell>
          <cell r="K52">
            <v>0.23104</v>
          </cell>
          <cell r="L52">
            <v>0.52400000000000002</v>
          </cell>
        </row>
        <row r="53">
          <cell r="B53">
            <v>25500</v>
          </cell>
          <cell r="G53">
            <v>4341</v>
          </cell>
          <cell r="J53">
            <v>19463</v>
          </cell>
          <cell r="K53">
            <v>0.23674509803921567</v>
          </cell>
          <cell r="L53">
            <v>0.52200000000000002</v>
          </cell>
        </row>
        <row r="54">
          <cell r="B54">
            <v>26000</v>
          </cell>
          <cell r="G54">
            <v>4569</v>
          </cell>
          <cell r="J54">
            <v>19702</v>
          </cell>
          <cell r="K54">
            <v>0.24223076923076922</v>
          </cell>
          <cell r="L54">
            <v>0.52200000000000002</v>
          </cell>
        </row>
        <row r="55">
          <cell r="B55">
            <v>26500</v>
          </cell>
          <cell r="G55">
            <v>4797</v>
          </cell>
          <cell r="J55">
            <v>19941</v>
          </cell>
          <cell r="K55">
            <v>0.24750943396226416</v>
          </cell>
          <cell r="L55">
            <v>0.52200000000000002</v>
          </cell>
        </row>
        <row r="56">
          <cell r="B56">
            <v>27000</v>
          </cell>
          <cell r="G56">
            <v>5025</v>
          </cell>
          <cell r="J56">
            <v>20179</v>
          </cell>
          <cell r="K56">
            <v>0.25262962962962965</v>
          </cell>
          <cell r="L56">
            <v>0.52400000000000002</v>
          </cell>
        </row>
        <row r="57">
          <cell r="B57">
            <v>27500</v>
          </cell>
          <cell r="G57">
            <v>5253</v>
          </cell>
          <cell r="J57">
            <v>20418</v>
          </cell>
          <cell r="K57">
            <v>0.25752727272727272</v>
          </cell>
          <cell r="L57">
            <v>0.52200000000000002</v>
          </cell>
        </row>
        <row r="58">
          <cell r="B58">
            <v>28000</v>
          </cell>
          <cell r="G58">
            <v>5481</v>
          </cell>
          <cell r="J58">
            <v>20657</v>
          </cell>
          <cell r="K58">
            <v>0.26224999999999998</v>
          </cell>
          <cell r="L58">
            <v>0.52200000000000002</v>
          </cell>
        </row>
        <row r="59">
          <cell r="B59">
            <v>28500</v>
          </cell>
          <cell r="G59">
            <v>5709</v>
          </cell>
          <cell r="J59">
            <v>20896</v>
          </cell>
          <cell r="K59">
            <v>0.26680701754385966</v>
          </cell>
          <cell r="L59">
            <v>0.52200000000000002</v>
          </cell>
        </row>
        <row r="60">
          <cell r="B60">
            <v>29000</v>
          </cell>
          <cell r="G60">
            <v>5937</v>
          </cell>
          <cell r="J60">
            <v>21134</v>
          </cell>
          <cell r="K60">
            <v>0.27124137931034481</v>
          </cell>
          <cell r="L60">
            <v>0.52400000000000002</v>
          </cell>
        </row>
        <row r="61">
          <cell r="B61">
            <v>29500</v>
          </cell>
          <cell r="G61">
            <v>6165</v>
          </cell>
          <cell r="J61">
            <v>21373</v>
          </cell>
          <cell r="K61">
            <v>0.27549152542372879</v>
          </cell>
          <cell r="L61">
            <v>0.52200000000000002</v>
          </cell>
        </row>
        <row r="62">
          <cell r="B62">
            <v>30000</v>
          </cell>
          <cell r="G62">
            <v>6393</v>
          </cell>
          <cell r="J62">
            <v>21612</v>
          </cell>
          <cell r="K62">
            <v>0.27960000000000002</v>
          </cell>
          <cell r="L62">
            <v>0.52200000000000002</v>
          </cell>
        </row>
        <row r="63">
          <cell r="B63">
            <v>30500</v>
          </cell>
          <cell r="G63">
            <v>6620</v>
          </cell>
          <cell r="J63">
            <v>21852</v>
          </cell>
          <cell r="K63">
            <v>0.28354098360655738</v>
          </cell>
          <cell r="L63">
            <v>0.52</v>
          </cell>
        </row>
        <row r="64">
          <cell r="B64">
            <v>31000</v>
          </cell>
          <cell r="G64">
            <v>6848</v>
          </cell>
          <cell r="J64">
            <v>22090</v>
          </cell>
          <cell r="K64">
            <v>0.28741935483870967</v>
          </cell>
          <cell r="L64">
            <v>0.52400000000000002</v>
          </cell>
        </row>
        <row r="65">
          <cell r="B65">
            <v>31500</v>
          </cell>
          <cell r="G65">
            <v>7076</v>
          </cell>
          <cell r="J65">
            <v>22329</v>
          </cell>
          <cell r="K65">
            <v>0.29114285714285715</v>
          </cell>
          <cell r="L65">
            <v>0.52200000000000002</v>
          </cell>
        </row>
        <row r="66">
          <cell r="B66">
            <v>32000</v>
          </cell>
          <cell r="G66">
            <v>7304</v>
          </cell>
          <cell r="J66">
            <v>22568</v>
          </cell>
          <cell r="K66">
            <v>0.29475000000000001</v>
          </cell>
          <cell r="L66">
            <v>0.52200000000000002</v>
          </cell>
        </row>
        <row r="67">
          <cell r="B67">
            <v>32500</v>
          </cell>
          <cell r="G67">
            <v>7534</v>
          </cell>
          <cell r="J67">
            <v>22805</v>
          </cell>
          <cell r="K67">
            <v>0.29830769230769233</v>
          </cell>
          <cell r="L67">
            <v>0.52600000000000002</v>
          </cell>
        </row>
        <row r="68">
          <cell r="B68">
            <v>33000</v>
          </cell>
          <cell r="G68">
            <v>7780</v>
          </cell>
          <cell r="J68">
            <v>23025</v>
          </cell>
          <cell r="K68">
            <v>0.30227272727272725</v>
          </cell>
          <cell r="L68">
            <v>0.56000000000000005</v>
          </cell>
        </row>
        <row r="69">
          <cell r="B69">
            <v>33500</v>
          </cell>
          <cell r="G69">
            <v>8026</v>
          </cell>
          <cell r="J69">
            <v>23246</v>
          </cell>
          <cell r="K69">
            <v>0.30608955223880596</v>
          </cell>
          <cell r="L69">
            <v>0.55800000000000005</v>
          </cell>
        </row>
        <row r="70">
          <cell r="B70">
            <v>34000</v>
          </cell>
          <cell r="G70">
            <v>8272</v>
          </cell>
          <cell r="J70">
            <v>23467</v>
          </cell>
          <cell r="K70">
            <v>0.30979411764705883</v>
          </cell>
          <cell r="L70">
            <v>0.55800000000000005</v>
          </cell>
        </row>
        <row r="71">
          <cell r="B71">
            <v>34500</v>
          </cell>
          <cell r="G71">
            <v>8518</v>
          </cell>
          <cell r="J71">
            <v>23688</v>
          </cell>
          <cell r="K71">
            <v>0.31339130434782608</v>
          </cell>
          <cell r="L71">
            <v>0.55800000000000005</v>
          </cell>
        </row>
        <row r="72">
          <cell r="B72">
            <v>35000</v>
          </cell>
          <cell r="G72">
            <v>8764</v>
          </cell>
          <cell r="J72">
            <v>23908</v>
          </cell>
          <cell r="K72">
            <v>0.3169142857142857</v>
          </cell>
          <cell r="L72">
            <v>0.56000000000000005</v>
          </cell>
        </row>
        <row r="73">
          <cell r="B73">
            <v>35500</v>
          </cell>
          <cell r="G73">
            <v>9010</v>
          </cell>
          <cell r="J73">
            <v>24129</v>
          </cell>
          <cell r="K73">
            <v>0.3203098591549296</v>
          </cell>
          <cell r="L73">
            <v>0.55800000000000005</v>
          </cell>
        </row>
        <row r="74">
          <cell r="B74">
            <v>36000</v>
          </cell>
          <cell r="G74">
            <v>9256</v>
          </cell>
          <cell r="J74">
            <v>24350</v>
          </cell>
          <cell r="K74">
            <v>0.32361111111111113</v>
          </cell>
          <cell r="L74">
            <v>0.55800000000000005</v>
          </cell>
        </row>
        <row r="75">
          <cell r="B75">
            <v>36500</v>
          </cell>
          <cell r="G75">
            <v>9502</v>
          </cell>
          <cell r="J75">
            <v>24571</v>
          </cell>
          <cell r="K75">
            <v>0.32682191780821918</v>
          </cell>
          <cell r="L75">
            <v>0.55800000000000005</v>
          </cell>
        </row>
        <row r="76">
          <cell r="B76">
            <v>37000</v>
          </cell>
          <cell r="G76">
            <v>9748</v>
          </cell>
          <cell r="J76">
            <v>24791</v>
          </cell>
          <cell r="K76">
            <v>0.32997297297297296</v>
          </cell>
          <cell r="L76">
            <v>0.56000000000000005</v>
          </cell>
        </row>
        <row r="77">
          <cell r="B77">
            <v>37500</v>
          </cell>
          <cell r="G77">
            <v>9994</v>
          </cell>
          <cell r="J77">
            <v>25012</v>
          </cell>
          <cell r="K77">
            <v>0.33301333333333333</v>
          </cell>
          <cell r="L77">
            <v>0.55800000000000005</v>
          </cell>
        </row>
        <row r="78">
          <cell r="B78">
            <v>38000</v>
          </cell>
          <cell r="G78">
            <v>10240</v>
          </cell>
          <cell r="J78">
            <v>25233</v>
          </cell>
          <cell r="K78">
            <v>0.33597368421052631</v>
          </cell>
          <cell r="L78">
            <v>0.55800000000000005</v>
          </cell>
        </row>
        <row r="79">
          <cell r="B79">
            <v>38500</v>
          </cell>
          <cell r="G79">
            <v>10485</v>
          </cell>
          <cell r="J79">
            <v>25455</v>
          </cell>
          <cell r="K79">
            <v>0.33883116883116882</v>
          </cell>
          <cell r="L79">
            <v>0.55600000000000005</v>
          </cell>
        </row>
        <row r="80">
          <cell r="B80">
            <v>39000</v>
          </cell>
          <cell r="G80">
            <v>10731</v>
          </cell>
          <cell r="J80">
            <v>25675</v>
          </cell>
          <cell r="K80">
            <v>0.34166666666666667</v>
          </cell>
          <cell r="L80">
            <v>0.56000000000000005</v>
          </cell>
        </row>
        <row r="81">
          <cell r="B81">
            <v>39500</v>
          </cell>
          <cell r="G81">
            <v>10977</v>
          </cell>
          <cell r="J81">
            <v>25896</v>
          </cell>
          <cell r="K81">
            <v>0.34440506329113924</v>
          </cell>
          <cell r="L81">
            <v>0.55800000000000005</v>
          </cell>
        </row>
        <row r="82">
          <cell r="B82">
            <v>40000</v>
          </cell>
          <cell r="G82">
            <v>11223</v>
          </cell>
          <cell r="J82">
            <v>26117</v>
          </cell>
          <cell r="K82">
            <v>0.34707500000000002</v>
          </cell>
          <cell r="L82">
            <v>0.55800000000000005</v>
          </cell>
        </row>
        <row r="83">
          <cell r="B83">
            <v>40500</v>
          </cell>
          <cell r="G83">
            <v>11469</v>
          </cell>
          <cell r="J83">
            <v>26338</v>
          </cell>
          <cell r="K83">
            <v>0.349679012345679</v>
          </cell>
          <cell r="L83">
            <v>0.55800000000000005</v>
          </cell>
        </row>
        <row r="84">
          <cell r="B84">
            <v>41000</v>
          </cell>
          <cell r="G84">
            <v>11715</v>
          </cell>
          <cell r="J84">
            <v>26558</v>
          </cell>
          <cell r="K84">
            <v>0.35224390243902437</v>
          </cell>
          <cell r="L84">
            <v>0.56000000000000005</v>
          </cell>
        </row>
        <row r="85">
          <cell r="B85">
            <v>41500</v>
          </cell>
          <cell r="G85">
            <v>11961</v>
          </cell>
          <cell r="J85">
            <v>26779</v>
          </cell>
          <cell r="K85">
            <v>0.35472289156626508</v>
          </cell>
          <cell r="L85">
            <v>0.55800000000000005</v>
          </cell>
        </row>
        <row r="86">
          <cell r="B86">
            <v>42000</v>
          </cell>
          <cell r="G86">
            <v>12207</v>
          </cell>
          <cell r="J86">
            <v>27000</v>
          </cell>
          <cell r="K86">
            <v>0.35714285714285715</v>
          </cell>
          <cell r="L86">
            <v>0.55800000000000005</v>
          </cell>
        </row>
        <row r="87">
          <cell r="B87">
            <v>42500</v>
          </cell>
          <cell r="G87">
            <v>12453</v>
          </cell>
          <cell r="J87">
            <v>27221</v>
          </cell>
          <cell r="K87">
            <v>0.35950588235294118</v>
          </cell>
          <cell r="L87">
            <v>0.55800000000000005</v>
          </cell>
        </row>
        <row r="88">
          <cell r="B88">
            <v>43000</v>
          </cell>
          <cell r="G88">
            <v>12699</v>
          </cell>
          <cell r="J88">
            <v>27441</v>
          </cell>
          <cell r="K88">
            <v>0.3618372093023256</v>
          </cell>
          <cell r="L88">
            <v>0.56000000000000005</v>
          </cell>
        </row>
        <row r="89">
          <cell r="B89">
            <v>43500</v>
          </cell>
          <cell r="G89">
            <v>12945</v>
          </cell>
          <cell r="J89">
            <v>27662</v>
          </cell>
          <cell r="K89">
            <v>0.3640919540229885</v>
          </cell>
          <cell r="L89">
            <v>0.55800000000000005</v>
          </cell>
        </row>
        <row r="90">
          <cell r="B90">
            <v>44000</v>
          </cell>
          <cell r="G90">
            <v>13191</v>
          </cell>
          <cell r="J90">
            <v>27883</v>
          </cell>
          <cell r="K90">
            <v>0.36629545454545454</v>
          </cell>
          <cell r="L90">
            <v>0.55800000000000005</v>
          </cell>
        </row>
        <row r="91">
          <cell r="B91">
            <v>44500</v>
          </cell>
          <cell r="G91">
            <v>13437</v>
          </cell>
          <cell r="J91">
            <v>28104</v>
          </cell>
          <cell r="K91">
            <v>0.36844943820224718</v>
          </cell>
          <cell r="L91">
            <v>0.55800000000000005</v>
          </cell>
        </row>
        <row r="92">
          <cell r="B92">
            <v>45000</v>
          </cell>
          <cell r="G92">
            <v>13683</v>
          </cell>
          <cell r="J92">
            <v>28324</v>
          </cell>
          <cell r="K92">
            <v>0.37057777777777778</v>
          </cell>
          <cell r="L92">
            <v>0.56000000000000005</v>
          </cell>
        </row>
        <row r="93">
          <cell r="B93">
            <v>45500</v>
          </cell>
          <cell r="G93">
            <v>13929</v>
          </cell>
          <cell r="J93">
            <v>28545</v>
          </cell>
          <cell r="K93">
            <v>0.37263736263736263</v>
          </cell>
          <cell r="L93">
            <v>0.55800000000000005</v>
          </cell>
        </row>
        <row r="94">
          <cell r="B94">
            <v>46000</v>
          </cell>
          <cell r="G94">
            <v>14174</v>
          </cell>
          <cell r="J94">
            <v>28767</v>
          </cell>
          <cell r="K94">
            <v>0.37463043478260871</v>
          </cell>
          <cell r="L94">
            <v>0.55600000000000005</v>
          </cell>
        </row>
        <row r="95">
          <cell r="B95">
            <v>46500</v>
          </cell>
          <cell r="G95">
            <v>14420</v>
          </cell>
          <cell r="J95">
            <v>28988</v>
          </cell>
          <cell r="K95">
            <v>0.37660215053763441</v>
          </cell>
          <cell r="L95">
            <v>0.55800000000000005</v>
          </cell>
        </row>
        <row r="96">
          <cell r="B96">
            <v>47000</v>
          </cell>
          <cell r="G96">
            <v>14666</v>
          </cell>
          <cell r="J96">
            <v>29208</v>
          </cell>
          <cell r="K96">
            <v>0.37855319148936173</v>
          </cell>
          <cell r="L96">
            <v>0.56000000000000005</v>
          </cell>
        </row>
        <row r="97">
          <cell r="B97">
            <v>47500</v>
          </cell>
          <cell r="G97">
            <v>14912</v>
          </cell>
          <cell r="J97">
            <v>29429</v>
          </cell>
          <cell r="K97">
            <v>0.38044210526315791</v>
          </cell>
          <cell r="L97">
            <v>0.55800000000000005</v>
          </cell>
        </row>
        <row r="98">
          <cell r="B98">
            <v>48000</v>
          </cell>
          <cell r="G98">
            <v>15158</v>
          </cell>
          <cell r="J98">
            <v>29650</v>
          </cell>
          <cell r="K98">
            <v>0.38229166666666664</v>
          </cell>
          <cell r="L98">
            <v>0.55800000000000005</v>
          </cell>
        </row>
        <row r="99">
          <cell r="B99">
            <v>48500</v>
          </cell>
          <cell r="G99">
            <v>15404</v>
          </cell>
          <cell r="J99">
            <v>29871</v>
          </cell>
          <cell r="K99">
            <v>0.38410309278350513</v>
          </cell>
          <cell r="L99">
            <v>0.55800000000000005</v>
          </cell>
        </row>
        <row r="100">
          <cell r="B100">
            <v>49000</v>
          </cell>
          <cell r="G100">
            <v>15650</v>
          </cell>
          <cell r="J100">
            <v>30091</v>
          </cell>
          <cell r="K100">
            <v>0.38589795918367348</v>
          </cell>
          <cell r="L100">
            <v>0.56000000000000005</v>
          </cell>
        </row>
        <row r="101">
          <cell r="B101">
            <v>49500</v>
          </cell>
          <cell r="G101">
            <v>15896</v>
          </cell>
          <cell r="J101">
            <v>30312</v>
          </cell>
          <cell r="K101">
            <v>0.38763636363636361</v>
          </cell>
          <cell r="L101">
            <v>0.55800000000000005</v>
          </cell>
        </row>
        <row r="102">
          <cell r="B102">
            <v>50000</v>
          </cell>
          <cell r="G102">
            <v>16142</v>
          </cell>
          <cell r="J102">
            <v>30533</v>
          </cell>
          <cell r="K102">
            <v>0.38934000000000002</v>
          </cell>
          <cell r="L102">
            <v>0.55800000000000005</v>
          </cell>
        </row>
        <row r="103">
          <cell r="B103">
            <v>50500</v>
          </cell>
          <cell r="G103">
            <v>16388</v>
          </cell>
          <cell r="J103">
            <v>30754</v>
          </cell>
          <cell r="K103">
            <v>0.39100990099009902</v>
          </cell>
          <cell r="L103">
            <v>0.55800000000000005</v>
          </cell>
        </row>
        <row r="104">
          <cell r="B104">
            <v>51000</v>
          </cell>
          <cell r="G104">
            <v>16634</v>
          </cell>
          <cell r="J104">
            <v>30974</v>
          </cell>
          <cell r="K104">
            <v>0.39266666666666666</v>
          </cell>
          <cell r="L104">
            <v>0.56000000000000005</v>
          </cell>
        </row>
        <row r="105">
          <cell r="B105">
            <v>51500</v>
          </cell>
          <cell r="G105">
            <v>16880</v>
          </cell>
          <cell r="J105">
            <v>31195</v>
          </cell>
          <cell r="K105">
            <v>0.39427184466019416</v>
          </cell>
          <cell r="L105">
            <v>0.55800000000000005</v>
          </cell>
        </row>
        <row r="106">
          <cell r="B106">
            <v>52000</v>
          </cell>
          <cell r="G106">
            <v>17126</v>
          </cell>
          <cell r="J106">
            <v>31416</v>
          </cell>
          <cell r="K106">
            <v>0.39584615384615385</v>
          </cell>
          <cell r="L106">
            <v>0.55800000000000005</v>
          </cell>
        </row>
        <row r="107">
          <cell r="B107">
            <v>52500</v>
          </cell>
          <cell r="G107">
            <v>17372</v>
          </cell>
          <cell r="J107">
            <v>31637</v>
          </cell>
          <cell r="K107">
            <v>0.39739047619047618</v>
          </cell>
          <cell r="L107">
            <v>0.55800000000000005</v>
          </cell>
        </row>
        <row r="108">
          <cell r="B108">
            <v>53000</v>
          </cell>
          <cell r="G108">
            <v>17618</v>
          </cell>
          <cell r="J108">
            <v>31857</v>
          </cell>
          <cell r="K108">
            <v>0.39892452830188679</v>
          </cell>
          <cell r="L108">
            <v>0.56000000000000005</v>
          </cell>
        </row>
        <row r="109">
          <cell r="B109">
            <v>53500</v>
          </cell>
          <cell r="G109">
            <v>17864</v>
          </cell>
          <cell r="J109">
            <v>32078</v>
          </cell>
          <cell r="K109">
            <v>0.40041121495327103</v>
          </cell>
          <cell r="L109">
            <v>0.55800000000000005</v>
          </cell>
        </row>
        <row r="110">
          <cell r="B110">
            <v>54000</v>
          </cell>
          <cell r="G110">
            <v>18109</v>
          </cell>
          <cell r="J110">
            <v>32333</v>
          </cell>
          <cell r="K110">
            <v>0.40124074074074073</v>
          </cell>
          <cell r="L110">
            <v>0.49</v>
          </cell>
        </row>
        <row r="111">
          <cell r="B111">
            <v>54500</v>
          </cell>
          <cell r="G111">
            <v>18355</v>
          </cell>
          <cell r="J111">
            <v>32587</v>
          </cell>
          <cell r="K111">
            <v>0.40207339449541285</v>
          </cell>
          <cell r="L111">
            <v>0.49199999999999999</v>
          </cell>
        </row>
        <row r="112">
          <cell r="B112">
            <v>55000</v>
          </cell>
          <cell r="G112">
            <v>18601</v>
          </cell>
          <cell r="J112">
            <v>32841</v>
          </cell>
          <cell r="K112">
            <v>0.40289090909090908</v>
          </cell>
          <cell r="L112">
            <v>0.49199999999999999</v>
          </cell>
        </row>
        <row r="113">
          <cell r="B113">
            <v>55500</v>
          </cell>
          <cell r="G113">
            <v>18847</v>
          </cell>
          <cell r="J113">
            <v>33095</v>
          </cell>
          <cell r="K113">
            <v>0.40369369369369368</v>
          </cell>
          <cell r="L113">
            <v>0.49199999999999999</v>
          </cell>
        </row>
        <row r="114">
          <cell r="B114">
            <v>56000</v>
          </cell>
          <cell r="G114">
            <v>19093</v>
          </cell>
          <cell r="J114">
            <v>33349</v>
          </cell>
          <cell r="K114">
            <v>0.40448214285714285</v>
          </cell>
          <cell r="L114">
            <v>0.49199999999999999</v>
          </cell>
        </row>
        <row r="115">
          <cell r="B115">
            <v>56500</v>
          </cell>
          <cell r="G115">
            <v>19339</v>
          </cell>
          <cell r="J115">
            <v>33603</v>
          </cell>
          <cell r="K115">
            <v>0.40525663716814159</v>
          </cell>
          <cell r="L115">
            <v>0.49199999999999999</v>
          </cell>
        </row>
        <row r="116">
          <cell r="B116">
            <v>57000</v>
          </cell>
          <cell r="G116">
            <v>19585</v>
          </cell>
          <cell r="J116">
            <v>33857</v>
          </cell>
          <cell r="K116">
            <v>0.40601754385964911</v>
          </cell>
          <cell r="L116">
            <v>0.49199999999999999</v>
          </cell>
        </row>
        <row r="117">
          <cell r="B117">
            <v>57500</v>
          </cell>
          <cell r="G117">
            <v>19831</v>
          </cell>
          <cell r="J117">
            <v>34111</v>
          </cell>
          <cell r="K117">
            <v>0.40676521739130433</v>
          </cell>
          <cell r="L117">
            <v>0.49199999999999999</v>
          </cell>
        </row>
        <row r="118">
          <cell r="B118">
            <v>58000</v>
          </cell>
          <cell r="G118">
            <v>20077</v>
          </cell>
          <cell r="J118">
            <v>34365</v>
          </cell>
          <cell r="K118">
            <v>0.40749999999999997</v>
          </cell>
          <cell r="L118">
            <v>0.49199999999999999</v>
          </cell>
        </row>
        <row r="119">
          <cell r="B119">
            <v>58500</v>
          </cell>
          <cell r="G119">
            <v>20323</v>
          </cell>
          <cell r="J119">
            <v>34619</v>
          </cell>
          <cell r="K119">
            <v>0.40822222222222221</v>
          </cell>
          <cell r="L119">
            <v>0.49199999999999999</v>
          </cell>
        </row>
        <row r="120">
          <cell r="B120">
            <v>59000</v>
          </cell>
          <cell r="G120">
            <v>20569</v>
          </cell>
          <cell r="J120">
            <v>34873</v>
          </cell>
          <cell r="K120">
            <v>0.4089322033898305</v>
          </cell>
          <cell r="L120">
            <v>0.49199999999999999</v>
          </cell>
        </row>
        <row r="121">
          <cell r="B121">
            <v>59500</v>
          </cell>
          <cell r="G121">
            <v>20815</v>
          </cell>
          <cell r="J121">
            <v>35127</v>
          </cell>
          <cell r="K121">
            <v>0.40963025210084031</v>
          </cell>
          <cell r="L121">
            <v>0.49199999999999999</v>
          </cell>
        </row>
        <row r="122">
          <cell r="B122">
            <v>60000</v>
          </cell>
          <cell r="G122">
            <v>21061</v>
          </cell>
          <cell r="J122">
            <v>35381</v>
          </cell>
          <cell r="K122">
            <v>0.41031666666666666</v>
          </cell>
          <cell r="L122">
            <v>0.49199999999999999</v>
          </cell>
        </row>
        <row r="123">
          <cell r="B123">
            <v>60500</v>
          </cell>
          <cell r="G123">
            <v>21307</v>
          </cell>
          <cell r="J123">
            <v>35635</v>
          </cell>
          <cell r="K123">
            <v>0.41099173553719009</v>
          </cell>
          <cell r="L123">
            <v>0.49199999999999999</v>
          </cell>
        </row>
        <row r="124">
          <cell r="B124">
            <v>61000</v>
          </cell>
          <cell r="G124">
            <v>21553</v>
          </cell>
          <cell r="J124">
            <v>35889</v>
          </cell>
          <cell r="K124">
            <v>0.41165573770491803</v>
          </cell>
          <cell r="L124">
            <v>0.49199999999999999</v>
          </cell>
        </row>
        <row r="125">
          <cell r="B125">
            <v>61500</v>
          </cell>
          <cell r="G125">
            <v>21798</v>
          </cell>
          <cell r="J125">
            <v>36144</v>
          </cell>
          <cell r="K125">
            <v>0.41229268292682925</v>
          </cell>
          <cell r="L125">
            <v>0.49</v>
          </cell>
        </row>
        <row r="126">
          <cell r="B126">
            <v>62000</v>
          </cell>
          <cell r="G126">
            <v>22044</v>
          </cell>
          <cell r="J126">
            <v>36398</v>
          </cell>
          <cell r="K126">
            <v>0.41293548387096773</v>
          </cell>
          <cell r="L126">
            <v>0.49199999999999999</v>
          </cell>
        </row>
        <row r="127">
          <cell r="B127">
            <v>62500</v>
          </cell>
          <cell r="G127">
            <v>22290</v>
          </cell>
          <cell r="J127">
            <v>36652</v>
          </cell>
          <cell r="K127">
            <v>0.41356799999999999</v>
          </cell>
          <cell r="L127">
            <v>0.49199999999999999</v>
          </cell>
        </row>
        <row r="128">
          <cell r="B128">
            <v>63000</v>
          </cell>
          <cell r="G128">
            <v>22536</v>
          </cell>
          <cell r="J128">
            <v>36906</v>
          </cell>
          <cell r="K128">
            <v>0.41419047619047616</v>
          </cell>
          <cell r="L128">
            <v>0.49199999999999999</v>
          </cell>
        </row>
        <row r="129">
          <cell r="B129">
            <v>63500</v>
          </cell>
          <cell r="G129">
            <v>22782</v>
          </cell>
          <cell r="J129">
            <v>37160</v>
          </cell>
          <cell r="K129">
            <v>0.41480314960629922</v>
          </cell>
          <cell r="L129">
            <v>0.49199999999999999</v>
          </cell>
        </row>
        <row r="130">
          <cell r="B130">
            <v>64000</v>
          </cell>
          <cell r="G130">
            <v>23028</v>
          </cell>
          <cell r="J130">
            <v>37414</v>
          </cell>
          <cell r="K130">
            <v>0.41540624999999998</v>
          </cell>
          <cell r="L130">
            <v>0.49199999999999999</v>
          </cell>
        </row>
        <row r="131">
          <cell r="B131">
            <v>64500</v>
          </cell>
          <cell r="G131">
            <v>23274</v>
          </cell>
          <cell r="J131">
            <v>37668</v>
          </cell>
          <cell r="K131">
            <v>0.41599999999999998</v>
          </cell>
          <cell r="L131">
            <v>0.49199999999999999</v>
          </cell>
        </row>
        <row r="132">
          <cell r="B132">
            <v>65000</v>
          </cell>
          <cell r="G132">
            <v>23520</v>
          </cell>
          <cell r="J132">
            <v>37922</v>
          </cell>
          <cell r="K132">
            <v>0.41658461538461539</v>
          </cell>
          <cell r="L132">
            <v>0.49199999999999999</v>
          </cell>
        </row>
        <row r="133">
          <cell r="B133">
            <v>65500</v>
          </cell>
          <cell r="G133">
            <v>23766</v>
          </cell>
          <cell r="J133">
            <v>38176</v>
          </cell>
          <cell r="K133">
            <v>0.41716030534351145</v>
          </cell>
          <cell r="L133">
            <v>0.49199999999999999</v>
          </cell>
        </row>
        <row r="134">
          <cell r="B134">
            <v>66000</v>
          </cell>
          <cell r="G134">
            <v>24012</v>
          </cell>
          <cell r="J134">
            <v>38430</v>
          </cell>
          <cell r="K134">
            <v>0.41772727272727272</v>
          </cell>
          <cell r="L134">
            <v>0.49199999999999999</v>
          </cell>
        </row>
        <row r="135">
          <cell r="B135">
            <v>66500</v>
          </cell>
          <cell r="G135">
            <v>24258</v>
          </cell>
          <cell r="J135">
            <v>38684</v>
          </cell>
          <cell r="K135">
            <v>0.41828571428571426</v>
          </cell>
          <cell r="L135">
            <v>0.49199999999999999</v>
          </cell>
        </row>
        <row r="136">
          <cell r="B136">
            <v>67000</v>
          </cell>
          <cell r="G136">
            <v>24504</v>
          </cell>
          <cell r="J136">
            <v>38938</v>
          </cell>
          <cell r="K136">
            <v>0.4188358208955224</v>
          </cell>
          <cell r="L136">
            <v>0.49199999999999999</v>
          </cell>
        </row>
        <row r="137">
          <cell r="B137">
            <v>67500</v>
          </cell>
          <cell r="G137">
            <v>24778</v>
          </cell>
          <cell r="J137">
            <v>39164</v>
          </cell>
          <cell r="K137">
            <v>0.41979259259259261</v>
          </cell>
          <cell r="L137">
            <v>0.54800000000000004</v>
          </cell>
        </row>
        <row r="138">
          <cell r="B138">
            <v>68000</v>
          </cell>
          <cell r="G138">
            <v>25056</v>
          </cell>
          <cell r="J138">
            <v>39386</v>
          </cell>
          <cell r="K138">
            <v>0.42079411764705882</v>
          </cell>
          <cell r="L138">
            <v>0.55600000000000005</v>
          </cell>
        </row>
        <row r="139">
          <cell r="B139">
            <v>68500</v>
          </cell>
          <cell r="G139">
            <v>25334</v>
          </cell>
          <cell r="J139">
            <v>39608</v>
          </cell>
          <cell r="K139">
            <v>0.42178102189781019</v>
          </cell>
          <cell r="L139">
            <v>0.55600000000000005</v>
          </cell>
        </row>
        <row r="140">
          <cell r="B140">
            <v>69000</v>
          </cell>
          <cell r="G140">
            <v>25612</v>
          </cell>
          <cell r="J140">
            <v>39830</v>
          </cell>
          <cell r="K140">
            <v>0.42275362318840581</v>
          </cell>
          <cell r="L140">
            <v>0.55600000000000005</v>
          </cell>
        </row>
        <row r="141">
          <cell r="B141">
            <v>69500</v>
          </cell>
          <cell r="G141">
            <v>25890</v>
          </cell>
          <cell r="J141">
            <v>40052</v>
          </cell>
          <cell r="K141">
            <v>0.42371223021582732</v>
          </cell>
          <cell r="L141">
            <v>0.55600000000000005</v>
          </cell>
        </row>
        <row r="142">
          <cell r="B142">
            <v>70000</v>
          </cell>
          <cell r="G142">
            <v>26168</v>
          </cell>
          <cell r="J142">
            <v>40274</v>
          </cell>
          <cell r="K142">
            <v>0.42465714285714284</v>
          </cell>
          <cell r="L142">
            <v>0.55600000000000005</v>
          </cell>
        </row>
        <row r="143">
          <cell r="B143">
            <v>70500</v>
          </cell>
          <cell r="G143">
            <v>26446</v>
          </cell>
          <cell r="J143">
            <v>40496</v>
          </cell>
          <cell r="K143">
            <v>0.42558865248226951</v>
          </cell>
          <cell r="L143">
            <v>0.55600000000000005</v>
          </cell>
        </row>
        <row r="144">
          <cell r="B144">
            <v>71000</v>
          </cell>
          <cell r="G144">
            <v>26724</v>
          </cell>
          <cell r="J144">
            <v>40718</v>
          </cell>
          <cell r="K144">
            <v>0.42650704225352115</v>
          </cell>
          <cell r="L144">
            <v>0.55600000000000005</v>
          </cell>
        </row>
        <row r="145">
          <cell r="B145">
            <v>71500</v>
          </cell>
          <cell r="G145">
            <v>27002</v>
          </cell>
          <cell r="J145">
            <v>40940</v>
          </cell>
          <cell r="K145">
            <v>0.42741258741258742</v>
          </cell>
          <cell r="L145">
            <v>0.55600000000000005</v>
          </cell>
        </row>
        <row r="146">
          <cell r="B146">
            <v>72000</v>
          </cell>
          <cell r="G146">
            <v>27280</v>
          </cell>
          <cell r="J146">
            <v>41162</v>
          </cell>
          <cell r="K146">
            <v>0.42830555555555555</v>
          </cell>
          <cell r="L146">
            <v>0.55600000000000005</v>
          </cell>
        </row>
        <row r="147">
          <cell r="B147">
            <v>72500</v>
          </cell>
          <cell r="G147">
            <v>27558</v>
          </cell>
          <cell r="J147">
            <v>41384</v>
          </cell>
          <cell r="K147">
            <v>0.42918620689655174</v>
          </cell>
          <cell r="L147">
            <v>0.55600000000000005</v>
          </cell>
        </row>
        <row r="148">
          <cell r="B148">
            <v>73000</v>
          </cell>
          <cell r="G148">
            <v>27836</v>
          </cell>
          <cell r="J148">
            <v>41606</v>
          </cell>
          <cell r="K148">
            <v>0.43005479452054796</v>
          </cell>
          <cell r="L148">
            <v>0.55600000000000005</v>
          </cell>
        </row>
        <row r="149">
          <cell r="B149">
            <v>73500</v>
          </cell>
          <cell r="G149">
            <v>28114</v>
          </cell>
          <cell r="J149">
            <v>41828</v>
          </cell>
          <cell r="K149">
            <v>0.43091156462585034</v>
          </cell>
          <cell r="L149">
            <v>0.55600000000000005</v>
          </cell>
        </row>
        <row r="150">
          <cell r="B150">
            <v>74000</v>
          </cell>
          <cell r="G150">
            <v>28392</v>
          </cell>
          <cell r="J150">
            <v>42050</v>
          </cell>
          <cell r="K150">
            <v>0.43175675675675673</v>
          </cell>
          <cell r="L150">
            <v>0.55600000000000005</v>
          </cell>
        </row>
        <row r="151">
          <cell r="B151">
            <v>74500</v>
          </cell>
          <cell r="G151">
            <v>28670</v>
          </cell>
          <cell r="J151">
            <v>42272</v>
          </cell>
          <cell r="K151">
            <v>0.43259060402684563</v>
          </cell>
          <cell r="L151">
            <v>0.55600000000000005</v>
          </cell>
        </row>
        <row r="152">
          <cell r="B152">
            <v>75000</v>
          </cell>
          <cell r="G152">
            <v>28948</v>
          </cell>
          <cell r="J152">
            <v>42494</v>
          </cell>
          <cell r="K152">
            <v>0.43341333333333332</v>
          </cell>
          <cell r="L152">
            <v>0.55600000000000005</v>
          </cell>
        </row>
        <row r="153">
          <cell r="B153">
            <v>75500</v>
          </cell>
          <cell r="G153">
            <v>29226</v>
          </cell>
          <cell r="J153">
            <v>42716</v>
          </cell>
          <cell r="K153">
            <v>0.43422516556291391</v>
          </cell>
          <cell r="L153">
            <v>0.55600000000000005</v>
          </cell>
        </row>
        <row r="154">
          <cell r="B154">
            <v>76000</v>
          </cell>
          <cell r="G154">
            <v>29504</v>
          </cell>
          <cell r="J154">
            <v>42938</v>
          </cell>
          <cell r="K154">
            <v>0.43502631578947371</v>
          </cell>
          <cell r="L154">
            <v>0.55600000000000005</v>
          </cell>
        </row>
        <row r="155">
          <cell r="B155">
            <v>76500</v>
          </cell>
          <cell r="G155">
            <v>29782</v>
          </cell>
          <cell r="J155">
            <v>43160</v>
          </cell>
          <cell r="K155">
            <v>0.43581699346405228</v>
          </cell>
          <cell r="L155">
            <v>0.55600000000000005</v>
          </cell>
        </row>
        <row r="156">
          <cell r="B156">
            <v>77000</v>
          </cell>
          <cell r="G156">
            <v>30060</v>
          </cell>
          <cell r="J156">
            <v>43382</v>
          </cell>
          <cell r="K156">
            <v>0.4365974025974026</v>
          </cell>
          <cell r="L156">
            <v>0.55600000000000005</v>
          </cell>
        </row>
        <row r="157">
          <cell r="B157">
            <v>77500</v>
          </cell>
          <cell r="G157">
            <v>30338</v>
          </cell>
          <cell r="J157">
            <v>43604</v>
          </cell>
          <cell r="K157">
            <v>0.43736774193548389</v>
          </cell>
          <cell r="L157">
            <v>0.55600000000000005</v>
          </cell>
        </row>
        <row r="158">
          <cell r="B158">
            <v>78000</v>
          </cell>
          <cell r="G158">
            <v>30616</v>
          </cell>
          <cell r="J158">
            <v>43826</v>
          </cell>
          <cell r="K158">
            <v>0.43812820512820511</v>
          </cell>
          <cell r="L158">
            <v>0.55600000000000005</v>
          </cell>
        </row>
        <row r="159">
          <cell r="B159">
            <v>78500</v>
          </cell>
          <cell r="G159">
            <v>30894</v>
          </cell>
          <cell r="J159">
            <v>44048</v>
          </cell>
          <cell r="K159">
            <v>0.43887898089171973</v>
          </cell>
          <cell r="L159">
            <v>0.55600000000000005</v>
          </cell>
        </row>
        <row r="160">
          <cell r="B160">
            <v>79000</v>
          </cell>
          <cell r="G160">
            <v>31172</v>
          </cell>
          <cell r="J160">
            <v>44270</v>
          </cell>
          <cell r="K160">
            <v>0.43962025316455694</v>
          </cell>
          <cell r="L160">
            <v>0.55600000000000005</v>
          </cell>
        </row>
        <row r="161">
          <cell r="B161">
            <v>79500</v>
          </cell>
          <cell r="G161">
            <v>31450</v>
          </cell>
          <cell r="J161">
            <v>44492</v>
          </cell>
          <cell r="K161">
            <v>0.44035220125786162</v>
          </cell>
          <cell r="L161">
            <v>0.55600000000000005</v>
          </cell>
        </row>
        <row r="162">
          <cell r="B162">
            <v>80000</v>
          </cell>
          <cell r="G162">
            <v>31728</v>
          </cell>
          <cell r="J162">
            <v>44714</v>
          </cell>
          <cell r="K162">
            <v>0.44107499999999999</v>
          </cell>
          <cell r="L162">
            <v>0.55600000000000005</v>
          </cell>
        </row>
        <row r="163">
          <cell r="B163">
            <v>80500</v>
          </cell>
          <cell r="G163">
            <v>32006</v>
          </cell>
          <cell r="J163">
            <v>44936</v>
          </cell>
          <cell r="K163">
            <v>0.4417888198757764</v>
          </cell>
          <cell r="L163">
            <v>0.55600000000000005</v>
          </cell>
        </row>
        <row r="164">
          <cell r="B164">
            <v>81000</v>
          </cell>
          <cell r="G164">
            <v>32284</v>
          </cell>
          <cell r="J164">
            <v>45158</v>
          </cell>
          <cell r="K164">
            <v>0.44249382716049385</v>
          </cell>
          <cell r="L164">
            <v>0.55600000000000005</v>
          </cell>
        </row>
        <row r="165">
          <cell r="B165">
            <v>81500</v>
          </cell>
          <cell r="G165">
            <v>32562</v>
          </cell>
          <cell r="J165">
            <v>45380</v>
          </cell>
          <cell r="K165">
            <v>0.44319018404907973</v>
          </cell>
          <cell r="L165">
            <v>0.55600000000000005</v>
          </cell>
        </row>
        <row r="166">
          <cell r="B166">
            <v>82000</v>
          </cell>
          <cell r="G166">
            <v>32840</v>
          </cell>
          <cell r="J166">
            <v>45602</v>
          </cell>
          <cell r="K166">
            <v>0.44387804878048781</v>
          </cell>
          <cell r="L166">
            <v>0.55600000000000005</v>
          </cell>
        </row>
        <row r="167">
          <cell r="B167">
            <v>82500</v>
          </cell>
          <cell r="G167">
            <v>33118</v>
          </cell>
          <cell r="J167">
            <v>45824</v>
          </cell>
          <cell r="K167">
            <v>0.44455757575757576</v>
          </cell>
          <cell r="L167">
            <v>0.55600000000000005</v>
          </cell>
        </row>
        <row r="168">
          <cell r="B168">
            <v>83000</v>
          </cell>
          <cell r="G168">
            <v>33396</v>
          </cell>
          <cell r="J168">
            <v>46046</v>
          </cell>
          <cell r="K168">
            <v>0.4452289156626506</v>
          </cell>
          <cell r="L168">
            <v>0.55600000000000005</v>
          </cell>
        </row>
        <row r="169">
          <cell r="B169">
            <v>83500</v>
          </cell>
          <cell r="G169">
            <v>33674</v>
          </cell>
          <cell r="J169">
            <v>46268</v>
          </cell>
          <cell r="K169">
            <v>0.44589221556886227</v>
          </cell>
          <cell r="L169">
            <v>0.55600000000000005</v>
          </cell>
        </row>
        <row r="170">
          <cell r="B170">
            <v>84000</v>
          </cell>
          <cell r="G170">
            <v>33952</v>
          </cell>
          <cell r="J170">
            <v>46490</v>
          </cell>
          <cell r="K170">
            <v>0.44654761904761903</v>
          </cell>
          <cell r="L170">
            <v>0.55600000000000005</v>
          </cell>
        </row>
        <row r="171">
          <cell r="B171">
            <v>84500</v>
          </cell>
          <cell r="G171">
            <v>34230</v>
          </cell>
          <cell r="J171">
            <v>46712</v>
          </cell>
          <cell r="K171">
            <v>0.44719526627218936</v>
          </cell>
          <cell r="L171">
            <v>0.55600000000000005</v>
          </cell>
        </row>
        <row r="172">
          <cell r="B172">
            <v>85000</v>
          </cell>
          <cell r="G172">
            <v>34508</v>
          </cell>
          <cell r="J172">
            <v>46934</v>
          </cell>
          <cell r="K172">
            <v>0.44783529411764705</v>
          </cell>
          <cell r="L172">
            <v>0.55600000000000005</v>
          </cell>
        </row>
        <row r="173">
          <cell r="B173">
            <v>85500</v>
          </cell>
          <cell r="G173">
            <v>34786</v>
          </cell>
          <cell r="J173">
            <v>47156</v>
          </cell>
          <cell r="K173">
            <v>0.44846783625730996</v>
          </cell>
          <cell r="L173">
            <v>0.55600000000000005</v>
          </cell>
        </row>
        <row r="174">
          <cell r="B174">
            <v>86000</v>
          </cell>
          <cell r="G174">
            <v>35064</v>
          </cell>
          <cell r="J174">
            <v>47378</v>
          </cell>
          <cell r="K174">
            <v>0.44909302325581396</v>
          </cell>
          <cell r="L174">
            <v>0.55600000000000005</v>
          </cell>
        </row>
        <row r="175">
          <cell r="B175">
            <v>86500</v>
          </cell>
          <cell r="G175">
            <v>35342</v>
          </cell>
          <cell r="J175">
            <v>47600</v>
          </cell>
          <cell r="K175">
            <v>0.44971098265895953</v>
          </cell>
          <cell r="L175">
            <v>0.55600000000000005</v>
          </cell>
        </row>
        <row r="176">
          <cell r="B176">
            <v>87000</v>
          </cell>
          <cell r="G176">
            <v>35620</v>
          </cell>
          <cell r="J176">
            <v>47822</v>
          </cell>
          <cell r="K176">
            <v>0.45032183908045975</v>
          </cell>
          <cell r="L176">
            <v>0.55600000000000005</v>
          </cell>
        </row>
        <row r="177">
          <cell r="B177">
            <v>87500</v>
          </cell>
          <cell r="G177">
            <v>35898</v>
          </cell>
          <cell r="J177">
            <v>48044</v>
          </cell>
          <cell r="K177">
            <v>0.45092571428571426</v>
          </cell>
          <cell r="L177">
            <v>0.55600000000000005</v>
          </cell>
        </row>
        <row r="178">
          <cell r="B178">
            <v>88000</v>
          </cell>
          <cell r="G178">
            <v>36176</v>
          </cell>
          <cell r="J178">
            <v>48266</v>
          </cell>
          <cell r="K178">
            <v>0.4515227272727273</v>
          </cell>
          <cell r="L178">
            <v>0.55600000000000005</v>
          </cell>
        </row>
        <row r="179">
          <cell r="B179">
            <v>88500</v>
          </cell>
          <cell r="G179">
            <v>36454</v>
          </cell>
          <cell r="J179">
            <v>48488</v>
          </cell>
          <cell r="K179">
            <v>0.45211299435028246</v>
          </cell>
          <cell r="L179">
            <v>0.55600000000000005</v>
          </cell>
        </row>
        <row r="180">
          <cell r="B180">
            <v>89000</v>
          </cell>
          <cell r="G180">
            <v>36732</v>
          </cell>
          <cell r="J180">
            <v>48710</v>
          </cell>
          <cell r="K180">
            <v>0.45269662921348314</v>
          </cell>
          <cell r="L180">
            <v>0.55600000000000005</v>
          </cell>
        </row>
        <row r="181">
          <cell r="B181">
            <v>89500</v>
          </cell>
          <cell r="G181">
            <v>37010</v>
          </cell>
          <cell r="J181">
            <v>48932</v>
          </cell>
          <cell r="K181">
            <v>0.45327374301675977</v>
          </cell>
          <cell r="L181">
            <v>0.55600000000000005</v>
          </cell>
        </row>
        <row r="182">
          <cell r="B182">
            <v>90000</v>
          </cell>
          <cell r="G182">
            <v>37288</v>
          </cell>
          <cell r="J182">
            <v>49154</v>
          </cell>
          <cell r="K182">
            <v>0.45384444444444444</v>
          </cell>
          <cell r="L182">
            <v>0.55600000000000005</v>
          </cell>
        </row>
        <row r="183">
          <cell r="B183">
            <v>90500</v>
          </cell>
          <cell r="G183">
            <v>37566</v>
          </cell>
          <cell r="J183">
            <v>49376</v>
          </cell>
          <cell r="K183">
            <v>0.45440883977900554</v>
          </cell>
          <cell r="L183">
            <v>0.55600000000000005</v>
          </cell>
        </row>
        <row r="184">
          <cell r="B184">
            <v>91000</v>
          </cell>
          <cell r="G184">
            <v>37844</v>
          </cell>
          <cell r="J184">
            <v>49598</v>
          </cell>
          <cell r="K184">
            <v>0.45496703296703295</v>
          </cell>
          <cell r="L184">
            <v>0.55600000000000005</v>
          </cell>
        </row>
        <row r="185">
          <cell r="B185">
            <v>91500</v>
          </cell>
          <cell r="G185">
            <v>38122</v>
          </cell>
          <cell r="J185">
            <v>49820</v>
          </cell>
          <cell r="K185">
            <v>0.45551912568306013</v>
          </cell>
          <cell r="L185">
            <v>0.55600000000000005</v>
          </cell>
        </row>
        <row r="186">
          <cell r="B186">
            <v>92000</v>
          </cell>
          <cell r="G186">
            <v>38400</v>
          </cell>
          <cell r="J186">
            <v>50042</v>
          </cell>
          <cell r="K186">
            <v>0.45606521739130435</v>
          </cell>
          <cell r="L186">
            <v>0.55600000000000005</v>
          </cell>
        </row>
        <row r="187">
          <cell r="B187">
            <v>92500</v>
          </cell>
          <cell r="G187">
            <v>38678</v>
          </cell>
          <cell r="J187">
            <v>50264</v>
          </cell>
          <cell r="K187">
            <v>0.4566054054054054</v>
          </cell>
          <cell r="L187">
            <v>0.55600000000000005</v>
          </cell>
        </row>
        <row r="188">
          <cell r="B188">
            <v>93000</v>
          </cell>
          <cell r="G188">
            <v>38956</v>
          </cell>
          <cell r="J188">
            <v>50486</v>
          </cell>
          <cell r="K188">
            <v>0.45713978494623658</v>
          </cell>
          <cell r="L188">
            <v>0.55600000000000005</v>
          </cell>
        </row>
        <row r="189">
          <cell r="B189">
            <v>93500</v>
          </cell>
          <cell r="G189">
            <v>39234</v>
          </cell>
          <cell r="J189">
            <v>50708</v>
          </cell>
          <cell r="K189">
            <v>0.45766844919786098</v>
          </cell>
          <cell r="L189">
            <v>0.55600000000000005</v>
          </cell>
        </row>
        <row r="190">
          <cell r="B190">
            <v>94000</v>
          </cell>
          <cell r="G190">
            <v>39512</v>
          </cell>
          <cell r="J190">
            <v>50930</v>
          </cell>
          <cell r="K190">
            <v>0.45819148936170212</v>
          </cell>
          <cell r="L190">
            <v>0.55600000000000005</v>
          </cell>
        </row>
        <row r="191">
          <cell r="B191">
            <v>94500</v>
          </cell>
          <cell r="G191">
            <v>39790</v>
          </cell>
          <cell r="J191">
            <v>51152</v>
          </cell>
          <cell r="K191">
            <v>0.45870899470899473</v>
          </cell>
          <cell r="L191">
            <v>0.55600000000000005</v>
          </cell>
        </row>
        <row r="192">
          <cell r="B192">
            <v>95000</v>
          </cell>
          <cell r="G192">
            <v>40068</v>
          </cell>
          <cell r="J192">
            <v>51374</v>
          </cell>
          <cell r="K192">
            <v>0.45922105263157897</v>
          </cell>
          <cell r="L192">
            <v>0.55600000000000005</v>
          </cell>
        </row>
        <row r="193">
          <cell r="B193">
            <v>95500</v>
          </cell>
          <cell r="G193">
            <v>40346</v>
          </cell>
          <cell r="J193">
            <v>51596</v>
          </cell>
          <cell r="K193">
            <v>0.4597277486910995</v>
          </cell>
          <cell r="L193">
            <v>0.55600000000000005</v>
          </cell>
        </row>
        <row r="194">
          <cell r="B194">
            <v>96000</v>
          </cell>
          <cell r="G194">
            <v>40624</v>
          </cell>
          <cell r="J194">
            <v>51818</v>
          </cell>
          <cell r="K194">
            <v>0.46022916666666669</v>
          </cell>
          <cell r="L194">
            <v>0.55600000000000005</v>
          </cell>
        </row>
        <row r="195">
          <cell r="B195">
            <v>96500</v>
          </cell>
          <cell r="G195">
            <v>40902</v>
          </cell>
          <cell r="J195">
            <v>52040</v>
          </cell>
          <cell r="K195">
            <v>0.46072538860103629</v>
          </cell>
          <cell r="L195">
            <v>0.55600000000000005</v>
          </cell>
        </row>
        <row r="196">
          <cell r="B196">
            <v>97000</v>
          </cell>
          <cell r="G196">
            <v>41180</v>
          </cell>
          <cell r="J196">
            <v>52262</v>
          </cell>
          <cell r="K196">
            <v>0.46121649484536081</v>
          </cell>
          <cell r="L196">
            <v>0.55600000000000005</v>
          </cell>
        </row>
        <row r="197">
          <cell r="B197">
            <v>97500</v>
          </cell>
          <cell r="G197">
            <v>41458</v>
          </cell>
          <cell r="J197">
            <v>52484</v>
          </cell>
          <cell r="K197">
            <v>0.46170256410256411</v>
          </cell>
          <cell r="L197">
            <v>0.55600000000000005</v>
          </cell>
        </row>
        <row r="198">
          <cell r="B198">
            <v>98000</v>
          </cell>
          <cell r="G198">
            <v>41736</v>
          </cell>
          <cell r="J198">
            <v>52706</v>
          </cell>
          <cell r="K198">
            <v>0.46218367346938777</v>
          </cell>
          <cell r="L198">
            <v>0.55600000000000005</v>
          </cell>
        </row>
        <row r="199">
          <cell r="B199">
            <v>98500</v>
          </cell>
          <cell r="G199">
            <v>42014</v>
          </cell>
          <cell r="J199">
            <v>52928</v>
          </cell>
          <cell r="K199">
            <v>0.46265989847715738</v>
          </cell>
          <cell r="L199">
            <v>0.55600000000000005</v>
          </cell>
        </row>
        <row r="200">
          <cell r="B200">
            <v>99000</v>
          </cell>
          <cell r="G200">
            <v>42292</v>
          </cell>
          <cell r="J200">
            <v>53150</v>
          </cell>
          <cell r="K200">
            <v>0.46313131313131312</v>
          </cell>
          <cell r="L200">
            <v>0.55600000000000005</v>
          </cell>
        </row>
        <row r="201">
          <cell r="B201">
            <v>99500</v>
          </cell>
          <cell r="G201">
            <v>42570</v>
          </cell>
          <cell r="J201">
            <v>53372</v>
          </cell>
          <cell r="K201">
            <v>0.46359798994974877</v>
          </cell>
          <cell r="L201">
            <v>0.55600000000000005</v>
          </cell>
        </row>
        <row r="202">
          <cell r="B202">
            <v>100000</v>
          </cell>
          <cell r="G202">
            <v>42848</v>
          </cell>
          <cell r="J202">
            <v>53594</v>
          </cell>
          <cell r="K202">
            <v>0.46405999999999997</v>
          </cell>
          <cell r="L202">
            <v>0.55600000000000005</v>
          </cell>
        </row>
        <row r="203">
          <cell r="B203">
            <v>100500</v>
          </cell>
          <cell r="K203">
            <v>0.46451741293532339</v>
          </cell>
          <cell r="L203">
            <v>0.55600000000000005</v>
          </cell>
        </row>
        <row r="204">
          <cell r="B204">
            <v>101000</v>
          </cell>
          <cell r="L204">
            <v>0.55600000000000005</v>
          </cell>
        </row>
        <row r="205">
          <cell r="B205">
            <v>101500</v>
          </cell>
          <cell r="L205">
            <v>0.55600000000000005</v>
          </cell>
        </row>
        <row r="206">
          <cell r="B206">
            <v>102000</v>
          </cell>
          <cell r="L206">
            <v>0.55600000000000005</v>
          </cell>
        </row>
        <row r="207">
          <cell r="B207">
            <v>102500</v>
          </cell>
          <cell r="L207">
            <v>0.55600000000000005</v>
          </cell>
        </row>
        <row r="208">
          <cell r="B208">
            <v>103000</v>
          </cell>
          <cell r="L208">
            <v>0.55600000000000005</v>
          </cell>
        </row>
        <row r="209">
          <cell r="B209">
            <v>103500</v>
          </cell>
          <cell r="L209">
            <v>0.55600000000000005</v>
          </cell>
        </row>
        <row r="210">
          <cell r="B210">
            <v>104000</v>
          </cell>
          <cell r="L210">
            <v>0.55600000000000005</v>
          </cell>
        </row>
        <row r="211">
          <cell r="B211">
            <v>104500</v>
          </cell>
          <cell r="L211">
            <v>0.55600000000000005</v>
          </cell>
        </row>
        <row r="212">
          <cell r="B212">
            <v>105000</v>
          </cell>
          <cell r="L212">
            <v>0.55600000000000005</v>
          </cell>
        </row>
        <row r="213">
          <cell r="B213">
            <v>105500</v>
          </cell>
          <cell r="L213">
            <v>0.55600000000000005</v>
          </cell>
        </row>
        <row r="214">
          <cell r="B214">
            <v>106000</v>
          </cell>
          <cell r="L214">
            <v>0.55600000000000005</v>
          </cell>
        </row>
        <row r="215">
          <cell r="B215">
            <v>106500</v>
          </cell>
          <cell r="L215">
            <v>0.55600000000000005</v>
          </cell>
        </row>
        <row r="216">
          <cell r="B216">
            <v>107000</v>
          </cell>
          <cell r="L216">
            <v>0.55600000000000005</v>
          </cell>
        </row>
        <row r="217">
          <cell r="B217">
            <v>107500</v>
          </cell>
          <cell r="L217">
            <v>0.55600000000000005</v>
          </cell>
        </row>
        <row r="218">
          <cell r="B218">
            <v>108000</v>
          </cell>
          <cell r="L218">
            <v>0.55600000000000005</v>
          </cell>
        </row>
        <row r="219">
          <cell r="B219">
            <v>108500</v>
          </cell>
          <cell r="L219">
            <v>0.55600000000000005</v>
          </cell>
        </row>
        <row r="220">
          <cell r="B220">
            <v>109000</v>
          </cell>
          <cell r="L220">
            <v>0.55600000000000005</v>
          </cell>
        </row>
        <row r="221">
          <cell r="B221">
            <v>109500</v>
          </cell>
          <cell r="L221">
            <v>0.55600000000000005</v>
          </cell>
        </row>
        <row r="222">
          <cell r="B222">
            <v>110000</v>
          </cell>
          <cell r="L222">
            <v>0.55600000000000005</v>
          </cell>
        </row>
        <row r="223">
          <cell r="B223">
            <v>110500</v>
          </cell>
          <cell r="L223">
            <v>0.55600000000000005</v>
          </cell>
        </row>
        <row r="224">
          <cell r="B224">
            <v>111000</v>
          </cell>
          <cell r="L224">
            <v>0.55600000000000005</v>
          </cell>
        </row>
        <row r="225">
          <cell r="B225">
            <v>111500</v>
          </cell>
          <cell r="L225">
            <v>0.55600000000000005</v>
          </cell>
        </row>
        <row r="226">
          <cell r="B226">
            <v>112000</v>
          </cell>
          <cell r="L226">
            <v>0.55600000000000005</v>
          </cell>
        </row>
        <row r="227">
          <cell r="B227">
            <v>112500</v>
          </cell>
          <cell r="L227">
            <v>0.55600000000000005</v>
          </cell>
        </row>
        <row r="228">
          <cell r="B228">
            <v>113000</v>
          </cell>
          <cell r="L228">
            <v>0.55600000000000005</v>
          </cell>
        </row>
        <row r="229">
          <cell r="B229">
            <v>113500</v>
          </cell>
          <cell r="L229">
            <v>0.55600000000000005</v>
          </cell>
        </row>
        <row r="230">
          <cell r="B230">
            <v>114000</v>
          </cell>
          <cell r="L230">
            <v>0.55600000000000005</v>
          </cell>
        </row>
        <row r="231">
          <cell r="B231">
            <v>114500</v>
          </cell>
          <cell r="L231">
            <v>0.55600000000000005</v>
          </cell>
        </row>
        <row r="232">
          <cell r="B232">
            <v>115000</v>
          </cell>
          <cell r="L232">
            <v>0.55600000000000005</v>
          </cell>
        </row>
        <row r="233">
          <cell r="B233">
            <v>115500</v>
          </cell>
          <cell r="L233">
            <v>0.55600000000000005</v>
          </cell>
        </row>
        <row r="234">
          <cell r="B234">
            <v>116000</v>
          </cell>
          <cell r="L234">
            <v>0.55600000000000005</v>
          </cell>
        </row>
        <row r="235">
          <cell r="B235">
            <v>116500</v>
          </cell>
          <cell r="L235">
            <v>0.55600000000000005</v>
          </cell>
        </row>
        <row r="236">
          <cell r="B236">
            <v>117000</v>
          </cell>
          <cell r="L236">
            <v>0.55600000000000005</v>
          </cell>
        </row>
        <row r="237">
          <cell r="B237">
            <v>117500</v>
          </cell>
          <cell r="L237">
            <v>0.55600000000000005</v>
          </cell>
        </row>
        <row r="238">
          <cell r="B238">
            <v>118000</v>
          </cell>
          <cell r="L238">
            <v>0.55600000000000005</v>
          </cell>
        </row>
        <row r="239">
          <cell r="B239">
            <v>118500</v>
          </cell>
          <cell r="L239">
            <v>0.55600000000000005</v>
          </cell>
        </row>
        <row r="240">
          <cell r="B240">
            <v>119000</v>
          </cell>
          <cell r="L240">
            <v>0.55600000000000005</v>
          </cell>
        </row>
        <row r="241">
          <cell r="B241">
            <v>119500</v>
          </cell>
          <cell r="L241">
            <v>0.55600000000000005</v>
          </cell>
        </row>
        <row r="242">
          <cell r="B242">
            <v>120000</v>
          </cell>
          <cell r="L242">
            <v>0.55600000000000005</v>
          </cell>
        </row>
        <row r="243">
          <cell r="B243">
            <v>120500</v>
          </cell>
          <cell r="L243">
            <v>0.55600000000000005</v>
          </cell>
        </row>
        <row r="244">
          <cell r="B244">
            <v>121000</v>
          </cell>
          <cell r="L244">
            <v>0.55600000000000005</v>
          </cell>
        </row>
        <row r="245">
          <cell r="B245">
            <v>121500</v>
          </cell>
          <cell r="L245">
            <v>0.55600000000000005</v>
          </cell>
        </row>
        <row r="246">
          <cell r="B246">
            <v>122000</v>
          </cell>
          <cell r="L246">
            <v>0.55400000000000005</v>
          </cell>
        </row>
        <row r="247">
          <cell r="B247">
            <v>122500</v>
          </cell>
          <cell r="L247">
            <v>0.52</v>
          </cell>
        </row>
        <row r="248">
          <cell r="B248">
            <v>123000</v>
          </cell>
          <cell r="L248">
            <v>0.52</v>
          </cell>
        </row>
        <row r="249">
          <cell r="B249">
            <v>123500</v>
          </cell>
          <cell r="L249">
            <v>0.52</v>
          </cell>
        </row>
        <row r="250">
          <cell r="B250">
            <v>124000</v>
          </cell>
          <cell r="L250">
            <v>0.52</v>
          </cell>
        </row>
        <row r="251">
          <cell r="B251">
            <v>124500</v>
          </cell>
          <cell r="L251">
            <v>0.52</v>
          </cell>
        </row>
        <row r="252">
          <cell r="B252">
            <v>125000</v>
          </cell>
          <cell r="L252">
            <v>0.52</v>
          </cell>
        </row>
        <row r="253">
          <cell r="B253">
            <v>125500</v>
          </cell>
          <cell r="L253">
            <v>0.52</v>
          </cell>
        </row>
        <row r="254">
          <cell r="B254">
            <v>126000</v>
          </cell>
          <cell r="L254">
            <v>0.52</v>
          </cell>
        </row>
        <row r="255">
          <cell r="B255">
            <v>126500</v>
          </cell>
          <cell r="L255">
            <v>0.52</v>
          </cell>
        </row>
        <row r="256">
          <cell r="B256">
            <v>127000</v>
          </cell>
          <cell r="L256">
            <v>0.52</v>
          </cell>
        </row>
        <row r="257">
          <cell r="B257">
            <v>127500</v>
          </cell>
          <cell r="L257">
            <v>0.52</v>
          </cell>
        </row>
        <row r="258">
          <cell r="B258">
            <v>128000</v>
          </cell>
          <cell r="L258">
            <v>0.52</v>
          </cell>
        </row>
        <row r="259">
          <cell r="B259">
            <v>128500</v>
          </cell>
          <cell r="L259">
            <v>0.52</v>
          </cell>
        </row>
        <row r="260">
          <cell r="B260">
            <v>129000</v>
          </cell>
          <cell r="L260">
            <v>0.52</v>
          </cell>
        </row>
        <row r="261">
          <cell r="B261">
            <v>129500</v>
          </cell>
          <cell r="L261">
            <v>0.52</v>
          </cell>
        </row>
        <row r="262">
          <cell r="B262">
            <v>130000</v>
          </cell>
          <cell r="L262">
            <v>0.52</v>
          </cell>
        </row>
        <row r="263">
          <cell r="B263">
            <v>130500</v>
          </cell>
          <cell r="L263">
            <v>0.52</v>
          </cell>
        </row>
        <row r="264">
          <cell r="B264">
            <v>131000</v>
          </cell>
          <cell r="L264">
            <v>0.52</v>
          </cell>
        </row>
        <row r="265">
          <cell r="B265">
            <v>131500</v>
          </cell>
          <cell r="L265">
            <v>0.52</v>
          </cell>
        </row>
        <row r="266">
          <cell r="B266">
            <v>132000</v>
          </cell>
          <cell r="L266">
            <v>0.52</v>
          </cell>
        </row>
        <row r="267">
          <cell r="B267">
            <v>132500</v>
          </cell>
          <cell r="L267">
            <v>0.52</v>
          </cell>
        </row>
        <row r="268">
          <cell r="B268">
            <v>133000</v>
          </cell>
          <cell r="L268">
            <v>0.52</v>
          </cell>
        </row>
        <row r="269">
          <cell r="B269">
            <v>133500</v>
          </cell>
          <cell r="L269">
            <v>0.52</v>
          </cell>
        </row>
        <row r="270">
          <cell r="B270">
            <v>134000</v>
          </cell>
          <cell r="L270">
            <v>0.52</v>
          </cell>
        </row>
        <row r="271">
          <cell r="B271">
            <v>134500</v>
          </cell>
          <cell r="L271">
            <v>0.52</v>
          </cell>
        </row>
        <row r="272">
          <cell r="B272">
            <v>135000</v>
          </cell>
          <cell r="L272">
            <v>0.52</v>
          </cell>
        </row>
        <row r="273">
          <cell r="B273">
            <v>135500</v>
          </cell>
          <cell r="L273">
            <v>0.52</v>
          </cell>
        </row>
        <row r="274">
          <cell r="B274">
            <v>136000</v>
          </cell>
          <cell r="L274">
            <v>0.52</v>
          </cell>
        </row>
        <row r="275">
          <cell r="B275">
            <v>136500</v>
          </cell>
          <cell r="L275">
            <v>0.52</v>
          </cell>
        </row>
        <row r="276">
          <cell r="B276">
            <v>137000</v>
          </cell>
          <cell r="L276">
            <v>0.52</v>
          </cell>
        </row>
        <row r="277">
          <cell r="B277">
            <v>137500</v>
          </cell>
          <cell r="L277">
            <v>0.52</v>
          </cell>
        </row>
        <row r="278">
          <cell r="B278">
            <v>138000</v>
          </cell>
          <cell r="L278">
            <v>0.52</v>
          </cell>
        </row>
        <row r="279">
          <cell r="B279">
            <v>138500</v>
          </cell>
          <cell r="L279">
            <v>0.52</v>
          </cell>
        </row>
        <row r="280">
          <cell r="B280">
            <v>139000</v>
          </cell>
          <cell r="L280">
            <v>0.52</v>
          </cell>
        </row>
        <row r="281">
          <cell r="B281">
            <v>139500</v>
          </cell>
          <cell r="L281">
            <v>0.52</v>
          </cell>
        </row>
        <row r="282">
          <cell r="B282">
            <v>140000</v>
          </cell>
          <cell r="L282">
            <v>0.52</v>
          </cell>
        </row>
        <row r="283">
          <cell r="B283">
            <v>140500</v>
          </cell>
          <cell r="L283">
            <v>0.52</v>
          </cell>
        </row>
        <row r="284">
          <cell r="B284">
            <v>141000</v>
          </cell>
          <cell r="L284">
            <v>0.52</v>
          </cell>
        </row>
        <row r="285">
          <cell r="B285">
            <v>141500</v>
          </cell>
          <cell r="L285">
            <v>0.52</v>
          </cell>
        </row>
        <row r="286">
          <cell r="B286">
            <v>142000</v>
          </cell>
          <cell r="L286">
            <v>0.52</v>
          </cell>
        </row>
        <row r="287">
          <cell r="B287">
            <v>142500</v>
          </cell>
          <cell r="L287">
            <v>0.52</v>
          </cell>
        </row>
        <row r="288">
          <cell r="B288">
            <v>143000</v>
          </cell>
          <cell r="L288">
            <v>0.52</v>
          </cell>
        </row>
        <row r="289">
          <cell r="B289">
            <v>143500</v>
          </cell>
          <cell r="L289">
            <v>0.52</v>
          </cell>
        </row>
        <row r="290">
          <cell r="B290">
            <v>144000</v>
          </cell>
          <cell r="L290">
            <v>0.52</v>
          </cell>
        </row>
        <row r="291">
          <cell r="B291">
            <v>144500</v>
          </cell>
          <cell r="L291">
            <v>0.52</v>
          </cell>
        </row>
        <row r="292">
          <cell r="B292">
            <v>145000</v>
          </cell>
          <cell r="L292">
            <v>0.52</v>
          </cell>
        </row>
        <row r="293">
          <cell r="B293">
            <v>145500</v>
          </cell>
          <cell r="L293">
            <v>0.52</v>
          </cell>
        </row>
        <row r="294">
          <cell r="B294">
            <v>146000</v>
          </cell>
          <cell r="L294">
            <v>0.52</v>
          </cell>
        </row>
        <row r="295">
          <cell r="B295">
            <v>146500</v>
          </cell>
          <cell r="L295">
            <v>0.52</v>
          </cell>
        </row>
        <row r="296">
          <cell r="B296">
            <v>147000</v>
          </cell>
          <cell r="L296">
            <v>0.52</v>
          </cell>
        </row>
        <row r="297">
          <cell r="B297">
            <v>147500</v>
          </cell>
          <cell r="L297">
            <v>0.52</v>
          </cell>
        </row>
        <row r="298">
          <cell r="B298">
            <v>148000</v>
          </cell>
          <cell r="L298">
            <v>0.52</v>
          </cell>
        </row>
        <row r="299">
          <cell r="B299">
            <v>148500</v>
          </cell>
          <cell r="L299">
            <v>0.52</v>
          </cell>
        </row>
        <row r="300">
          <cell r="B300">
            <v>149000</v>
          </cell>
          <cell r="L300">
            <v>0.52</v>
          </cell>
        </row>
        <row r="301">
          <cell r="B301">
            <v>149500</v>
          </cell>
          <cell r="L301">
            <v>0.52</v>
          </cell>
        </row>
        <row r="302">
          <cell r="B302">
            <v>150000</v>
          </cell>
          <cell r="L302">
            <v>0.52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3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P28" sqref="P28"/>
    </sheetView>
  </sheetViews>
  <sheetFormatPr defaultRowHeight="15" x14ac:dyDescent="0.25"/>
  <cols>
    <col min="1" max="1" width="12" style="1" bestFit="1" customWidth="1"/>
    <col min="2" max="4" width="12.625" style="2" customWidth="1"/>
    <col min="5" max="5" width="12.625" style="1" customWidth="1"/>
    <col min="6" max="6" width="12.625" style="2" customWidth="1"/>
    <col min="7" max="8" width="12.625" style="1" customWidth="1"/>
    <col min="9" max="10" width="12.625" style="3" customWidth="1"/>
    <col min="11" max="16384" width="9" style="1"/>
  </cols>
  <sheetData>
    <row r="1" spans="1:10" ht="23.25" x14ac:dyDescent="0.35">
      <c r="A1" s="7" t="s">
        <v>0</v>
      </c>
    </row>
    <row r="2" spans="1:10" x14ac:dyDescent="0.25">
      <c r="F2" s="2">
        <v>6.65</v>
      </c>
    </row>
    <row r="3" spans="1:10" ht="60" x14ac:dyDescent="0.25">
      <c r="A3" s="8" t="s">
        <v>10</v>
      </c>
      <c r="B3" s="9" t="s">
        <v>6</v>
      </c>
      <c r="C3" s="9" t="s">
        <v>5</v>
      </c>
      <c r="D3" s="9" t="s">
        <v>1</v>
      </c>
      <c r="E3" s="8" t="s">
        <v>8</v>
      </c>
      <c r="F3" s="9" t="s">
        <v>2</v>
      </c>
      <c r="G3" s="8" t="s">
        <v>7</v>
      </c>
      <c r="H3" s="8" t="s">
        <v>3</v>
      </c>
      <c r="I3" s="10" t="s">
        <v>9</v>
      </c>
      <c r="J3" s="10" t="s">
        <v>4</v>
      </c>
    </row>
    <row r="4" spans="1:10" x14ac:dyDescent="0.25">
      <c r="A4" s="1">
        <v>500</v>
      </c>
      <c r="B4" s="6">
        <f>ROUND(A4*0.3655,0)</f>
        <v>183</v>
      </c>
      <c r="C4" s="6">
        <v>2254</v>
      </c>
      <c r="D4" s="6">
        <f>ROUND(+A4*1.772%,0)</f>
        <v>9</v>
      </c>
      <c r="E4" s="4">
        <f>IF(B4-(C4+D4)&lt;0,0,B4-C4-D4)</f>
        <v>0</v>
      </c>
      <c r="F4" s="5">
        <f>ROUND(+A4*$F$2%,0)</f>
        <v>33</v>
      </c>
      <c r="G4" s="4">
        <f>+E4+F4</f>
        <v>33</v>
      </c>
      <c r="H4" s="4">
        <f>+A4-G4</f>
        <v>467</v>
      </c>
      <c r="I4" s="3">
        <f>+G4/A4</f>
        <v>6.6000000000000003E-2</v>
      </c>
      <c r="J4" s="3">
        <f>(+G4)/(A4)</f>
        <v>6.6000000000000003E-2</v>
      </c>
    </row>
    <row r="5" spans="1:10" x14ac:dyDescent="0.25">
      <c r="A5" s="1">
        <v>1000</v>
      </c>
      <c r="B5" s="5">
        <f t="shared" ref="B5:B42" si="0">ROUND(A5*0.3655,0)</f>
        <v>366</v>
      </c>
      <c r="C5" s="5">
        <v>2254</v>
      </c>
      <c r="D5" s="5">
        <f t="shared" ref="D5:D21" si="1">ROUND(+A5*1.772%,0)</f>
        <v>18</v>
      </c>
      <c r="E5" s="4">
        <f>IF(B5-(C5+D5)&lt;0,0,B5-C5-D5)</f>
        <v>0</v>
      </c>
      <c r="F5" s="5">
        <f>ROUND(+A5*$F$2%,0)</f>
        <v>67</v>
      </c>
      <c r="G5" s="4">
        <f t="shared" ref="G5:G68" si="2">+E5+F5</f>
        <v>67</v>
      </c>
      <c r="H5" s="4">
        <f>+A5-G5</f>
        <v>933</v>
      </c>
      <c r="I5" s="3">
        <f>+G5/A5</f>
        <v>6.7000000000000004E-2</v>
      </c>
      <c r="J5" s="3">
        <f>(+G5-G4)/(A5-A4)</f>
        <v>6.8000000000000005E-2</v>
      </c>
    </row>
    <row r="6" spans="1:10" x14ac:dyDescent="0.25">
      <c r="A6" s="1">
        <v>1500</v>
      </c>
      <c r="B6" s="5">
        <f t="shared" si="0"/>
        <v>548</v>
      </c>
      <c r="C6" s="5">
        <v>2254</v>
      </c>
      <c r="D6" s="5">
        <f t="shared" si="1"/>
        <v>27</v>
      </c>
      <c r="E6" s="4">
        <f>IF(B6-(C6+D6)&lt;0,0,B6-C6-D6)</f>
        <v>0</v>
      </c>
      <c r="F6" s="5">
        <f>ROUND(+A6*$F$2%,0)</f>
        <v>100</v>
      </c>
      <c r="G6" s="4">
        <f t="shared" si="2"/>
        <v>100</v>
      </c>
      <c r="H6" s="4">
        <f>+A6-G6</f>
        <v>1400</v>
      </c>
      <c r="I6" s="3">
        <f>+G6/A6</f>
        <v>6.6666666666666666E-2</v>
      </c>
      <c r="J6" s="3">
        <f>(+G6-G5)/(A6-A5)</f>
        <v>6.6000000000000003E-2</v>
      </c>
    </row>
    <row r="7" spans="1:10" x14ac:dyDescent="0.25">
      <c r="A7" s="1">
        <v>2000</v>
      </c>
      <c r="B7" s="5">
        <f t="shared" si="0"/>
        <v>731</v>
      </c>
      <c r="C7" s="5">
        <v>2254</v>
      </c>
      <c r="D7" s="5">
        <f t="shared" si="1"/>
        <v>35</v>
      </c>
      <c r="E7" s="4">
        <f>IF(B7-(C7+D7)&lt;0,0,B7-C7-D7)</f>
        <v>0</v>
      </c>
      <c r="F7" s="5">
        <f>ROUND(+A7*$F$2%,0)</f>
        <v>133</v>
      </c>
      <c r="G7" s="4">
        <f t="shared" si="2"/>
        <v>133</v>
      </c>
      <c r="H7" s="4">
        <f>+A7-G7</f>
        <v>1867</v>
      </c>
      <c r="I7" s="3">
        <f>+G7/A7</f>
        <v>6.6500000000000004E-2</v>
      </c>
      <c r="J7" s="3">
        <f>(+G7-G6)/(A7-A6)</f>
        <v>6.6000000000000003E-2</v>
      </c>
    </row>
    <row r="8" spans="1:10" x14ac:dyDescent="0.25">
      <c r="A8" s="1">
        <v>2500</v>
      </c>
      <c r="B8" s="5">
        <f t="shared" si="0"/>
        <v>914</v>
      </c>
      <c r="C8" s="5">
        <v>2254</v>
      </c>
      <c r="D8" s="5">
        <f t="shared" si="1"/>
        <v>44</v>
      </c>
      <c r="E8" s="4">
        <f>IF(B8-(C8+D8)&lt;0,0,B8-C8-D8)</f>
        <v>0</v>
      </c>
      <c r="F8" s="5">
        <f>ROUND(+A8*$F$2%,0)</f>
        <v>166</v>
      </c>
      <c r="G8" s="4">
        <f t="shared" si="2"/>
        <v>166</v>
      </c>
      <c r="H8" s="4">
        <f>+A8-G8</f>
        <v>2334</v>
      </c>
      <c r="I8" s="3">
        <f>+G8/A8</f>
        <v>6.6400000000000001E-2</v>
      </c>
      <c r="J8" s="3">
        <f>(+G8-G7)/(A8-A7)</f>
        <v>6.6000000000000003E-2</v>
      </c>
    </row>
    <row r="9" spans="1:10" x14ac:dyDescent="0.25">
      <c r="A9" s="1">
        <v>3000</v>
      </c>
      <c r="B9" s="5">
        <f t="shared" si="0"/>
        <v>1097</v>
      </c>
      <c r="C9" s="5">
        <v>2254</v>
      </c>
      <c r="D9" s="5">
        <f t="shared" si="1"/>
        <v>53</v>
      </c>
      <c r="E9" s="4">
        <f>IF(B9-(C9+D9)&lt;0,0,B9-C9-D9)</f>
        <v>0</v>
      </c>
      <c r="F9" s="5">
        <f>ROUND(+A9*$F$2%,0)</f>
        <v>200</v>
      </c>
      <c r="G9" s="4">
        <f t="shared" si="2"/>
        <v>200</v>
      </c>
      <c r="H9" s="4">
        <f>+A9-G9</f>
        <v>2800</v>
      </c>
      <c r="I9" s="3">
        <f>+G9/A9</f>
        <v>6.6666666666666666E-2</v>
      </c>
      <c r="J9" s="3">
        <f>(+G9-G8)/(A9-A8)</f>
        <v>6.8000000000000005E-2</v>
      </c>
    </row>
    <row r="10" spans="1:10" x14ac:dyDescent="0.25">
      <c r="A10" s="1">
        <v>3500</v>
      </c>
      <c r="B10" s="5">
        <f t="shared" si="0"/>
        <v>1279</v>
      </c>
      <c r="C10" s="5">
        <v>2254</v>
      </c>
      <c r="D10" s="5">
        <f t="shared" si="1"/>
        <v>62</v>
      </c>
      <c r="E10" s="4">
        <f>IF(B10-(C10+D10)&lt;0,0,B10-C10-D10)</f>
        <v>0</v>
      </c>
      <c r="F10" s="5">
        <f>ROUND(+A10*$F$2%,0)</f>
        <v>233</v>
      </c>
      <c r="G10" s="4">
        <f t="shared" si="2"/>
        <v>233</v>
      </c>
      <c r="H10" s="4">
        <f>+A10-G10</f>
        <v>3267</v>
      </c>
      <c r="I10" s="3">
        <f>+G10/A10</f>
        <v>6.6571428571428573E-2</v>
      </c>
      <c r="J10" s="3">
        <f>(+G10-G9)/(A10-A9)</f>
        <v>6.6000000000000003E-2</v>
      </c>
    </row>
    <row r="11" spans="1:10" x14ac:dyDescent="0.25">
      <c r="A11" s="1">
        <v>4000</v>
      </c>
      <c r="B11" s="5">
        <f t="shared" si="0"/>
        <v>1462</v>
      </c>
      <c r="C11" s="5">
        <v>2254</v>
      </c>
      <c r="D11" s="5">
        <f t="shared" si="1"/>
        <v>71</v>
      </c>
      <c r="E11" s="4">
        <f>IF(B11-(C11+D11)&lt;0,0,B11-C11-D11)</f>
        <v>0</v>
      </c>
      <c r="F11" s="5">
        <f>ROUND(+A11*$F$2%,0)</f>
        <v>266</v>
      </c>
      <c r="G11" s="4">
        <f t="shared" si="2"/>
        <v>266</v>
      </c>
      <c r="H11" s="4">
        <f>+A11-G11</f>
        <v>3734</v>
      </c>
      <c r="I11" s="3">
        <f>+G11/A11</f>
        <v>6.6500000000000004E-2</v>
      </c>
      <c r="J11" s="3">
        <f>(+G11-G10)/(A11-A10)</f>
        <v>6.6000000000000003E-2</v>
      </c>
    </row>
    <row r="12" spans="1:10" x14ac:dyDescent="0.25">
      <c r="A12" s="1">
        <v>4500</v>
      </c>
      <c r="B12" s="5">
        <f t="shared" si="0"/>
        <v>1645</v>
      </c>
      <c r="C12" s="5">
        <v>2254</v>
      </c>
      <c r="D12" s="5">
        <f t="shared" si="1"/>
        <v>80</v>
      </c>
      <c r="E12" s="4">
        <f>IF(B12-(C12+D12)&lt;0,0,B12-C12-D12)</f>
        <v>0</v>
      </c>
      <c r="F12" s="5">
        <f>ROUND(+A12*$F$2%,0)</f>
        <v>299</v>
      </c>
      <c r="G12" s="4">
        <f t="shared" si="2"/>
        <v>299</v>
      </c>
      <c r="H12" s="4">
        <f>+A12-G12</f>
        <v>4201</v>
      </c>
      <c r="I12" s="3">
        <f>+G12/A12</f>
        <v>6.6444444444444445E-2</v>
      </c>
      <c r="J12" s="3">
        <f>(+G12-G11)/(A12-A11)</f>
        <v>6.6000000000000003E-2</v>
      </c>
    </row>
    <row r="13" spans="1:10" x14ac:dyDescent="0.25">
      <c r="A13" s="1">
        <v>5000</v>
      </c>
      <c r="B13" s="5">
        <f t="shared" si="0"/>
        <v>1828</v>
      </c>
      <c r="C13" s="5">
        <v>2254</v>
      </c>
      <c r="D13" s="5">
        <f t="shared" si="1"/>
        <v>89</v>
      </c>
      <c r="E13" s="4">
        <f>IF(B13-(C13+D13)&lt;0,0,B13-C13-D13)</f>
        <v>0</v>
      </c>
      <c r="F13" s="5">
        <f>ROUND(+A13*$F$2%,0)</f>
        <v>333</v>
      </c>
      <c r="G13" s="4">
        <f t="shared" si="2"/>
        <v>333</v>
      </c>
      <c r="H13" s="4">
        <f>+A13-G13</f>
        <v>4667</v>
      </c>
      <c r="I13" s="3">
        <f>+G13/A13</f>
        <v>6.6600000000000006E-2</v>
      </c>
      <c r="J13" s="3">
        <f>(+G13-G12)/(A13-A12)</f>
        <v>6.8000000000000005E-2</v>
      </c>
    </row>
    <row r="14" spans="1:10" x14ac:dyDescent="0.25">
      <c r="A14" s="1">
        <v>5500</v>
      </c>
      <c r="B14" s="5">
        <f t="shared" si="0"/>
        <v>2010</v>
      </c>
      <c r="C14" s="5">
        <v>2254</v>
      </c>
      <c r="D14" s="5">
        <f t="shared" si="1"/>
        <v>97</v>
      </c>
      <c r="E14" s="4">
        <f>IF(B14-(C14+D14)&lt;0,0,B14-C14-D14)</f>
        <v>0</v>
      </c>
      <c r="F14" s="5">
        <f>ROUND(+A14*$F$2%,0)</f>
        <v>366</v>
      </c>
      <c r="G14" s="4">
        <f t="shared" si="2"/>
        <v>366</v>
      </c>
      <c r="H14" s="4">
        <f>+A14-G14</f>
        <v>5134</v>
      </c>
      <c r="I14" s="3">
        <f>+G14/A14</f>
        <v>6.6545454545454547E-2</v>
      </c>
      <c r="J14" s="3">
        <f>(+G14-G13)/(A14-A13)</f>
        <v>6.6000000000000003E-2</v>
      </c>
    </row>
    <row r="15" spans="1:10" x14ac:dyDescent="0.25">
      <c r="A15" s="1">
        <v>6000</v>
      </c>
      <c r="B15" s="5">
        <f t="shared" si="0"/>
        <v>2193</v>
      </c>
      <c r="C15" s="5">
        <v>2254</v>
      </c>
      <c r="D15" s="5">
        <f t="shared" si="1"/>
        <v>106</v>
      </c>
      <c r="E15" s="4">
        <f>IF(B15-(C15+D15)&lt;0,0,B15-C15-D15)</f>
        <v>0</v>
      </c>
      <c r="F15" s="5">
        <f>ROUND(+A15*$F$2%,0)</f>
        <v>399</v>
      </c>
      <c r="G15" s="4">
        <f t="shared" si="2"/>
        <v>399</v>
      </c>
      <c r="H15" s="4">
        <f>+A15-G15</f>
        <v>5601</v>
      </c>
      <c r="I15" s="3">
        <f>+G15/A15</f>
        <v>6.6500000000000004E-2</v>
      </c>
      <c r="J15" s="3">
        <f>(+G15-G14)/(A15-A14)</f>
        <v>6.6000000000000003E-2</v>
      </c>
    </row>
    <row r="16" spans="1:10" x14ac:dyDescent="0.25">
      <c r="A16" s="1">
        <v>6500</v>
      </c>
      <c r="B16" s="5">
        <f t="shared" si="0"/>
        <v>2376</v>
      </c>
      <c r="C16" s="5">
        <v>2254</v>
      </c>
      <c r="D16" s="5">
        <f t="shared" si="1"/>
        <v>115</v>
      </c>
      <c r="E16" s="6">
        <f>IF(B16-(C16+D16)&lt;0,0,B16-C16-D16)</f>
        <v>7</v>
      </c>
      <c r="F16" s="5">
        <f>ROUND(+A16*$F$2%,0)</f>
        <v>432</v>
      </c>
      <c r="G16" s="4">
        <f t="shared" si="2"/>
        <v>439</v>
      </c>
      <c r="H16" s="4">
        <f>+A16-G16</f>
        <v>6061</v>
      </c>
      <c r="I16" s="3">
        <f>+G16/A16</f>
        <v>6.7538461538461533E-2</v>
      </c>
      <c r="J16" s="3">
        <f>(+G16-G15)/(A16-A15)</f>
        <v>0.08</v>
      </c>
    </row>
    <row r="17" spans="1:10" x14ac:dyDescent="0.25">
      <c r="A17" s="1">
        <v>7000</v>
      </c>
      <c r="B17" s="5">
        <f t="shared" si="0"/>
        <v>2559</v>
      </c>
      <c r="C17" s="5">
        <v>2254</v>
      </c>
      <c r="D17" s="5">
        <f t="shared" si="1"/>
        <v>124</v>
      </c>
      <c r="E17" s="4">
        <f>IF(B17-(C17+D17)&lt;0,0,B17-C17-D17)</f>
        <v>181</v>
      </c>
      <c r="F17" s="5">
        <f>ROUND(+A17*$F$2%,0)</f>
        <v>466</v>
      </c>
      <c r="G17" s="4">
        <f t="shared" si="2"/>
        <v>647</v>
      </c>
      <c r="H17" s="4">
        <f>+A17-G17</f>
        <v>6353</v>
      </c>
      <c r="I17" s="3">
        <f>+G17/A17</f>
        <v>9.2428571428571429E-2</v>
      </c>
      <c r="J17" s="3">
        <f>(+G17-G16)/(A17-A16)</f>
        <v>0.41599999999999998</v>
      </c>
    </row>
    <row r="18" spans="1:10" x14ac:dyDescent="0.25">
      <c r="A18" s="1">
        <v>7500</v>
      </c>
      <c r="B18" s="5">
        <f t="shared" si="0"/>
        <v>2741</v>
      </c>
      <c r="C18" s="5">
        <v>2254</v>
      </c>
      <c r="D18" s="5">
        <f t="shared" si="1"/>
        <v>133</v>
      </c>
      <c r="E18" s="4">
        <f>IF(B18-(C18+D18)&lt;0,0,B18-C18-D18)</f>
        <v>354</v>
      </c>
      <c r="F18" s="5">
        <f>ROUND(+A18*$F$2%,0)</f>
        <v>499</v>
      </c>
      <c r="G18" s="4">
        <f t="shared" si="2"/>
        <v>853</v>
      </c>
      <c r="H18" s="4">
        <f>+A18-G18</f>
        <v>6647</v>
      </c>
      <c r="I18" s="3">
        <f>+G18/A18</f>
        <v>0.11373333333333334</v>
      </c>
      <c r="J18" s="3">
        <f>(+G18-G17)/(A18-A17)</f>
        <v>0.41199999999999998</v>
      </c>
    </row>
    <row r="19" spans="1:10" x14ac:dyDescent="0.25">
      <c r="A19" s="1">
        <v>8000</v>
      </c>
      <c r="B19" s="5">
        <f t="shared" si="0"/>
        <v>2924</v>
      </c>
      <c r="C19" s="5">
        <v>2254</v>
      </c>
      <c r="D19" s="5">
        <f t="shared" si="1"/>
        <v>142</v>
      </c>
      <c r="E19" s="4">
        <f>IF(B19-(C19+D19)&lt;0,0,B19-C19-D19)</f>
        <v>528</v>
      </c>
      <c r="F19" s="5">
        <f>ROUND(+A19*$F$2%,0)</f>
        <v>532</v>
      </c>
      <c r="G19" s="4">
        <f t="shared" si="2"/>
        <v>1060</v>
      </c>
      <c r="H19" s="4">
        <f>+A19-G19</f>
        <v>6940</v>
      </c>
      <c r="I19" s="3">
        <f>+G19/A19</f>
        <v>0.13250000000000001</v>
      </c>
      <c r="J19" s="3">
        <f>(+G19-G18)/(A19-A18)</f>
        <v>0.41399999999999998</v>
      </c>
    </row>
    <row r="20" spans="1:10" x14ac:dyDescent="0.25">
      <c r="A20" s="1">
        <v>8500</v>
      </c>
      <c r="B20" s="5">
        <f t="shared" si="0"/>
        <v>3107</v>
      </c>
      <c r="C20" s="5">
        <v>2254</v>
      </c>
      <c r="D20" s="5">
        <f t="shared" si="1"/>
        <v>151</v>
      </c>
      <c r="E20" s="4">
        <f>IF(B20-(C20+D20)&lt;0,0,B20-C20-D20)</f>
        <v>702</v>
      </c>
      <c r="F20" s="5">
        <f>ROUND(+A20*$F$2%,0)</f>
        <v>565</v>
      </c>
      <c r="G20" s="4">
        <f t="shared" si="2"/>
        <v>1267</v>
      </c>
      <c r="H20" s="4">
        <f>+A20-G20</f>
        <v>7233</v>
      </c>
      <c r="I20" s="3">
        <f>+G20/A20</f>
        <v>0.14905882352941177</v>
      </c>
      <c r="J20" s="3">
        <f>(+G20-G19)/(A20-A19)</f>
        <v>0.41399999999999998</v>
      </c>
    </row>
    <row r="21" spans="1:10" x14ac:dyDescent="0.25">
      <c r="A21" s="4">
        <v>9000</v>
      </c>
      <c r="B21" s="5">
        <f t="shared" si="0"/>
        <v>3290</v>
      </c>
      <c r="C21" s="5">
        <v>2254</v>
      </c>
      <c r="D21" s="5">
        <f t="shared" si="1"/>
        <v>159</v>
      </c>
      <c r="E21" s="4">
        <f>IF(B21-(C21+D21)&lt;0,0,B21-C21-D21)</f>
        <v>877</v>
      </c>
      <c r="F21" s="5">
        <f>ROUND(+A21*$F$2%,0)</f>
        <v>599</v>
      </c>
      <c r="G21" s="4">
        <f t="shared" si="2"/>
        <v>1476</v>
      </c>
      <c r="H21" s="4">
        <f>+A21-G21</f>
        <v>7524</v>
      </c>
      <c r="I21" s="3">
        <f>+G21/A21</f>
        <v>0.16400000000000001</v>
      </c>
      <c r="J21" s="3">
        <f>(+G21-G20)/(A21-A20)</f>
        <v>0.41799999999999998</v>
      </c>
    </row>
    <row r="22" spans="1:10" x14ac:dyDescent="0.25">
      <c r="A22" s="4">
        <v>9500</v>
      </c>
      <c r="B22" s="5">
        <f t="shared" si="0"/>
        <v>3472</v>
      </c>
      <c r="C22" s="5">
        <v>2254</v>
      </c>
      <c r="D22" s="6">
        <f>ROUND(165+0.28317*(A22-9309),0)</f>
        <v>219</v>
      </c>
      <c r="E22" s="4">
        <f>IF(B22-(C22+D22)&lt;0,0,B22-C22-D22)</f>
        <v>999</v>
      </c>
      <c r="F22" s="5">
        <f>ROUND(+A22*$F$2%,0)</f>
        <v>632</v>
      </c>
      <c r="G22" s="4">
        <f t="shared" si="2"/>
        <v>1631</v>
      </c>
      <c r="H22" s="4">
        <f>+A22-G22</f>
        <v>7869</v>
      </c>
      <c r="I22" s="3">
        <f>+G22/A22</f>
        <v>0.1716842105263158</v>
      </c>
      <c r="J22" s="3">
        <f>(+G22-G21)/(A22-A21)</f>
        <v>0.31</v>
      </c>
    </row>
    <row r="23" spans="1:10" x14ac:dyDescent="0.25">
      <c r="A23" s="4">
        <v>10000</v>
      </c>
      <c r="B23" s="5">
        <f t="shared" si="0"/>
        <v>3655</v>
      </c>
      <c r="C23" s="5">
        <v>2254</v>
      </c>
      <c r="D23" s="5">
        <f t="shared" ref="D23:D43" si="3">ROUND(165+0.28317*(A23-9309),0)</f>
        <v>361</v>
      </c>
      <c r="E23" s="4">
        <f>IF(B23-(C23+D23)&lt;0,0,B23-C23-D23)</f>
        <v>1040</v>
      </c>
      <c r="F23" s="5">
        <f>ROUND(+A23*$F$2%,0)</f>
        <v>665</v>
      </c>
      <c r="G23" s="4">
        <f t="shared" si="2"/>
        <v>1705</v>
      </c>
      <c r="H23" s="4">
        <f>+A23-G23</f>
        <v>8295</v>
      </c>
      <c r="I23" s="3">
        <f>+G23/A23</f>
        <v>0.17050000000000001</v>
      </c>
      <c r="J23" s="3">
        <f>(+G23-G22)/(A23-A22)</f>
        <v>0.14799999999999999</v>
      </c>
    </row>
    <row r="24" spans="1:10" x14ac:dyDescent="0.25">
      <c r="A24" s="4">
        <v>10500</v>
      </c>
      <c r="B24" s="5">
        <f t="shared" si="0"/>
        <v>3838</v>
      </c>
      <c r="C24" s="5">
        <v>2254</v>
      </c>
      <c r="D24" s="5">
        <f t="shared" si="3"/>
        <v>502</v>
      </c>
      <c r="E24" s="4">
        <f>IF(B24-(C24+D24)&lt;0,0,B24-C24-D24)</f>
        <v>1082</v>
      </c>
      <c r="F24" s="5">
        <f>ROUND(+A24*$F$2%,0)</f>
        <v>698</v>
      </c>
      <c r="G24" s="4">
        <f t="shared" si="2"/>
        <v>1780</v>
      </c>
      <c r="H24" s="4">
        <f>+A24-G24</f>
        <v>8720</v>
      </c>
      <c r="I24" s="3">
        <f>+G24/A24</f>
        <v>0.16952380952380952</v>
      </c>
      <c r="J24" s="3">
        <f>(+G24-G23)/(A24-A23)</f>
        <v>0.15</v>
      </c>
    </row>
    <row r="25" spans="1:10" x14ac:dyDescent="0.25">
      <c r="A25" s="4">
        <v>11000</v>
      </c>
      <c r="B25" s="5">
        <f t="shared" si="0"/>
        <v>4021</v>
      </c>
      <c r="C25" s="5">
        <v>2254</v>
      </c>
      <c r="D25" s="5">
        <f t="shared" si="3"/>
        <v>644</v>
      </c>
      <c r="E25" s="4">
        <f>IF(B25-(C25+D25)&lt;0,0,B25-C25-D25)</f>
        <v>1123</v>
      </c>
      <c r="F25" s="5">
        <f>ROUND(+A25*$F$2%,0)</f>
        <v>732</v>
      </c>
      <c r="G25" s="4">
        <f t="shared" si="2"/>
        <v>1855</v>
      </c>
      <c r="H25" s="4">
        <f>+A25-G25</f>
        <v>9145</v>
      </c>
      <c r="I25" s="3">
        <f>+G25/A25</f>
        <v>0.16863636363636364</v>
      </c>
      <c r="J25" s="3">
        <f>(+G25-G24)/(A25-A24)</f>
        <v>0.15</v>
      </c>
    </row>
    <row r="26" spans="1:10" x14ac:dyDescent="0.25">
      <c r="A26" s="4">
        <v>11500</v>
      </c>
      <c r="B26" s="5">
        <f t="shared" si="0"/>
        <v>4203</v>
      </c>
      <c r="C26" s="5">
        <v>2254</v>
      </c>
      <c r="D26" s="5">
        <f t="shared" si="3"/>
        <v>785</v>
      </c>
      <c r="E26" s="4">
        <f>IF(B26-(C26+D26)&lt;0,0,B26-C26-D26)</f>
        <v>1164</v>
      </c>
      <c r="F26" s="5">
        <f>ROUND(+A26*$F$2%,0)</f>
        <v>765</v>
      </c>
      <c r="G26" s="4">
        <f t="shared" si="2"/>
        <v>1929</v>
      </c>
      <c r="H26" s="4">
        <f>+A26-G26</f>
        <v>9571</v>
      </c>
      <c r="I26" s="3">
        <f>+G26/A26</f>
        <v>0.16773913043478261</v>
      </c>
      <c r="J26" s="3">
        <f>(+G26-G25)/(A26-A25)</f>
        <v>0.14799999999999999</v>
      </c>
    </row>
    <row r="27" spans="1:10" x14ac:dyDescent="0.25">
      <c r="A27" s="4">
        <v>12000</v>
      </c>
      <c r="B27" s="5">
        <f t="shared" si="0"/>
        <v>4386</v>
      </c>
      <c r="C27" s="5">
        <v>2254</v>
      </c>
      <c r="D27" s="5">
        <f t="shared" si="3"/>
        <v>927</v>
      </c>
      <c r="E27" s="4">
        <f>IF(B27-(C27+D27)&lt;0,0,B27-C27-D27)</f>
        <v>1205</v>
      </c>
      <c r="F27" s="5">
        <f>ROUND(+A27*$F$2%,0)</f>
        <v>798</v>
      </c>
      <c r="G27" s="4">
        <f t="shared" si="2"/>
        <v>2003</v>
      </c>
      <c r="H27" s="4">
        <f>+A27-G27</f>
        <v>9997</v>
      </c>
      <c r="I27" s="3">
        <f>+G27/A27</f>
        <v>0.16691666666666666</v>
      </c>
      <c r="J27" s="3">
        <f>(+G27-G26)/(A27-A26)</f>
        <v>0.14799999999999999</v>
      </c>
    </row>
    <row r="28" spans="1:10" x14ac:dyDescent="0.25">
      <c r="A28" s="4">
        <v>12500</v>
      </c>
      <c r="B28" s="5">
        <f t="shared" si="0"/>
        <v>4569</v>
      </c>
      <c r="C28" s="5">
        <v>2254</v>
      </c>
      <c r="D28" s="5">
        <f t="shared" si="3"/>
        <v>1069</v>
      </c>
      <c r="E28" s="4">
        <f>IF(B28-(C28+D28)&lt;0,0,B28-C28-D28)</f>
        <v>1246</v>
      </c>
      <c r="F28" s="5">
        <f>ROUND(+A28*$F$2%,0)</f>
        <v>831</v>
      </c>
      <c r="G28" s="4">
        <f t="shared" si="2"/>
        <v>2077</v>
      </c>
      <c r="H28" s="4">
        <f>+A28-G28</f>
        <v>10423</v>
      </c>
      <c r="I28" s="3">
        <f>+G28/A28</f>
        <v>0.16616</v>
      </c>
      <c r="J28" s="3">
        <f>(+G28-G27)/(A28-A27)</f>
        <v>0.14799999999999999</v>
      </c>
    </row>
    <row r="29" spans="1:10" x14ac:dyDescent="0.25">
      <c r="A29" s="4">
        <v>13000</v>
      </c>
      <c r="B29" s="5">
        <f t="shared" si="0"/>
        <v>4752</v>
      </c>
      <c r="C29" s="5">
        <v>2254</v>
      </c>
      <c r="D29" s="5">
        <f t="shared" si="3"/>
        <v>1210</v>
      </c>
      <c r="E29" s="4">
        <f>IF(B29-(C29+D29)&lt;0,0,B29-C29-D29)</f>
        <v>1288</v>
      </c>
      <c r="F29" s="5">
        <f>ROUND(+A29*$F$2%,0)</f>
        <v>865</v>
      </c>
      <c r="G29" s="4">
        <f t="shared" si="2"/>
        <v>2153</v>
      </c>
      <c r="H29" s="4">
        <f>+A29-G29</f>
        <v>10847</v>
      </c>
      <c r="I29" s="3">
        <f>+G29/A29</f>
        <v>0.16561538461538461</v>
      </c>
      <c r="J29" s="3">
        <f>(+G29-G28)/(A29-A28)</f>
        <v>0.152</v>
      </c>
    </row>
    <row r="30" spans="1:10" x14ac:dyDescent="0.25">
      <c r="A30" s="4">
        <v>13500</v>
      </c>
      <c r="B30" s="5">
        <f t="shared" si="0"/>
        <v>4934</v>
      </c>
      <c r="C30" s="5">
        <v>2254</v>
      </c>
      <c r="D30" s="5">
        <f t="shared" si="3"/>
        <v>1352</v>
      </c>
      <c r="E30" s="4">
        <f>IF(B30-(C30+D30)&lt;0,0,B30-C30-D30)</f>
        <v>1328</v>
      </c>
      <c r="F30" s="5">
        <f>ROUND(+A30*$F$2%,0)</f>
        <v>898</v>
      </c>
      <c r="G30" s="4">
        <f t="shared" si="2"/>
        <v>2226</v>
      </c>
      <c r="H30" s="4">
        <f>+A30-G30</f>
        <v>11274</v>
      </c>
      <c r="I30" s="3">
        <f>+G30/A30</f>
        <v>0.16488888888888889</v>
      </c>
      <c r="J30" s="3">
        <f>(+G30-G29)/(A30-A29)</f>
        <v>0.14599999999999999</v>
      </c>
    </row>
    <row r="31" spans="1:10" x14ac:dyDescent="0.25">
      <c r="A31" s="4">
        <v>14000</v>
      </c>
      <c r="B31" s="5">
        <f t="shared" si="0"/>
        <v>5117</v>
      </c>
      <c r="C31" s="5">
        <v>2254</v>
      </c>
      <c r="D31" s="5">
        <f t="shared" si="3"/>
        <v>1493</v>
      </c>
      <c r="E31" s="4">
        <f>IF(B31-(C31+D31)&lt;0,0,B31-C31-D31)</f>
        <v>1370</v>
      </c>
      <c r="F31" s="5">
        <f>ROUND(+A31*$F$2%,0)</f>
        <v>931</v>
      </c>
      <c r="G31" s="4">
        <f t="shared" si="2"/>
        <v>2301</v>
      </c>
      <c r="H31" s="4">
        <f>+A31-G31</f>
        <v>11699</v>
      </c>
      <c r="I31" s="3">
        <f>+G31/A31</f>
        <v>0.16435714285714287</v>
      </c>
      <c r="J31" s="3">
        <f>(+G31-G30)/(A31-A30)</f>
        <v>0.15</v>
      </c>
    </row>
    <row r="32" spans="1:10" x14ac:dyDescent="0.25">
      <c r="A32" s="4">
        <v>14500</v>
      </c>
      <c r="B32" s="5">
        <f t="shared" si="0"/>
        <v>5300</v>
      </c>
      <c r="C32" s="5">
        <v>2254</v>
      </c>
      <c r="D32" s="5">
        <f t="shared" si="3"/>
        <v>1635</v>
      </c>
      <c r="E32" s="4">
        <f>IF(B32-(C32+D32)&lt;0,0,B32-C32-D32)</f>
        <v>1411</v>
      </c>
      <c r="F32" s="5">
        <f>ROUND(+A32*$F$2%,0)</f>
        <v>964</v>
      </c>
      <c r="G32" s="4">
        <f t="shared" si="2"/>
        <v>2375</v>
      </c>
      <c r="H32" s="4">
        <f>+A32-G32</f>
        <v>12125</v>
      </c>
      <c r="I32" s="3">
        <f>+G32/A32</f>
        <v>0.16379310344827586</v>
      </c>
      <c r="J32" s="3">
        <f>(+G32-G31)/(A32-A31)</f>
        <v>0.14799999999999999</v>
      </c>
    </row>
    <row r="33" spans="1:10" x14ac:dyDescent="0.25">
      <c r="A33" s="4">
        <v>15000</v>
      </c>
      <c r="B33" s="5">
        <f t="shared" si="0"/>
        <v>5483</v>
      </c>
      <c r="C33" s="5">
        <v>2254</v>
      </c>
      <c r="D33" s="5">
        <f t="shared" si="3"/>
        <v>1777</v>
      </c>
      <c r="E33" s="4">
        <f>IF(B33-(C33+D33)&lt;0,0,B33-C33-D33)</f>
        <v>1452</v>
      </c>
      <c r="F33" s="5">
        <f>ROUND(+A33*$F$2%,0)</f>
        <v>998</v>
      </c>
      <c r="G33" s="4">
        <f t="shared" si="2"/>
        <v>2450</v>
      </c>
      <c r="H33" s="4">
        <f>+A33-G33</f>
        <v>12550</v>
      </c>
      <c r="I33" s="3">
        <f>+G33/A33</f>
        <v>0.16333333333333333</v>
      </c>
      <c r="J33" s="3">
        <f>(+G33-G32)/(A33-A32)</f>
        <v>0.15</v>
      </c>
    </row>
    <row r="34" spans="1:10" x14ac:dyDescent="0.25">
      <c r="A34" s="4">
        <v>15500</v>
      </c>
      <c r="B34" s="5">
        <f t="shared" si="0"/>
        <v>5665</v>
      </c>
      <c r="C34" s="5">
        <v>2254</v>
      </c>
      <c r="D34" s="5">
        <f t="shared" si="3"/>
        <v>1918</v>
      </c>
      <c r="E34" s="4">
        <f>IF(B34-(C34+D34)&lt;0,0,B34-C34-D34)</f>
        <v>1493</v>
      </c>
      <c r="F34" s="5">
        <f>ROUND(+A34*$F$2%,0)</f>
        <v>1031</v>
      </c>
      <c r="G34" s="4">
        <f t="shared" si="2"/>
        <v>2524</v>
      </c>
      <c r="H34" s="4">
        <f>+A34-G34</f>
        <v>12976</v>
      </c>
      <c r="I34" s="3">
        <f>+G34/A34</f>
        <v>0.16283870967741934</v>
      </c>
      <c r="J34" s="3">
        <f>(+G34-G33)/(A34-A33)</f>
        <v>0.14799999999999999</v>
      </c>
    </row>
    <row r="35" spans="1:10" x14ac:dyDescent="0.25">
      <c r="A35" s="4">
        <v>16000</v>
      </c>
      <c r="B35" s="5">
        <f t="shared" si="0"/>
        <v>5848</v>
      </c>
      <c r="C35" s="5">
        <v>2254</v>
      </c>
      <c r="D35" s="5">
        <f t="shared" si="3"/>
        <v>2060</v>
      </c>
      <c r="E35" s="4">
        <f>IF(B35-(C35+D35)&lt;0,0,B35-C35-D35)</f>
        <v>1534</v>
      </c>
      <c r="F35" s="5">
        <f>ROUND(+A35*$F$2%,0)</f>
        <v>1064</v>
      </c>
      <c r="G35" s="4">
        <f t="shared" si="2"/>
        <v>2598</v>
      </c>
      <c r="H35" s="4">
        <f>+A35-G35</f>
        <v>13402</v>
      </c>
      <c r="I35" s="3">
        <f>+G35/A35</f>
        <v>0.16237499999999999</v>
      </c>
      <c r="J35" s="3">
        <f>(+G35-G34)/(A35-A34)</f>
        <v>0.14799999999999999</v>
      </c>
    </row>
    <row r="36" spans="1:10" x14ac:dyDescent="0.25">
      <c r="A36" s="4">
        <v>16500</v>
      </c>
      <c r="B36" s="5">
        <f t="shared" si="0"/>
        <v>6031</v>
      </c>
      <c r="C36" s="5">
        <v>2254</v>
      </c>
      <c r="D36" s="5">
        <f t="shared" si="3"/>
        <v>2201</v>
      </c>
      <c r="E36" s="4">
        <f>IF(B36-(C36+D36)&lt;0,0,B36-C36-D36)</f>
        <v>1576</v>
      </c>
      <c r="F36" s="5">
        <f>ROUND(+A36*$F$2%,0)</f>
        <v>1097</v>
      </c>
      <c r="G36" s="4">
        <f t="shared" si="2"/>
        <v>2673</v>
      </c>
      <c r="H36" s="4">
        <f>+A36-G36</f>
        <v>13827</v>
      </c>
      <c r="I36" s="3">
        <f>+G36/A36</f>
        <v>0.16200000000000001</v>
      </c>
      <c r="J36" s="3">
        <f>(+G36-G35)/(A36-A35)</f>
        <v>0.15</v>
      </c>
    </row>
    <row r="37" spans="1:10" x14ac:dyDescent="0.25">
      <c r="A37" s="4">
        <v>17000</v>
      </c>
      <c r="B37" s="5">
        <f t="shared" si="0"/>
        <v>6214</v>
      </c>
      <c r="C37" s="5">
        <v>2254</v>
      </c>
      <c r="D37" s="5">
        <f t="shared" si="3"/>
        <v>2343</v>
      </c>
      <c r="E37" s="4">
        <f>IF(B37-(C37+D37)&lt;0,0,B37-C37-D37)</f>
        <v>1617</v>
      </c>
      <c r="F37" s="5">
        <f>ROUND(+A37*$F$2%,0)</f>
        <v>1131</v>
      </c>
      <c r="G37" s="4">
        <f t="shared" si="2"/>
        <v>2748</v>
      </c>
      <c r="H37" s="4">
        <f>+A37-G37</f>
        <v>14252</v>
      </c>
      <c r="I37" s="3">
        <f>+G37/A37</f>
        <v>0.16164705882352942</v>
      </c>
      <c r="J37" s="3">
        <f>(+G37-G36)/(A37-A36)</f>
        <v>0.15</v>
      </c>
    </row>
    <row r="38" spans="1:10" x14ac:dyDescent="0.25">
      <c r="A38" s="4">
        <v>17500</v>
      </c>
      <c r="B38" s="5">
        <f t="shared" si="0"/>
        <v>6396</v>
      </c>
      <c r="C38" s="5">
        <v>2254</v>
      </c>
      <c r="D38" s="5">
        <f t="shared" si="3"/>
        <v>2484</v>
      </c>
      <c r="E38" s="4">
        <f>IF(B38-(C38+D38)&lt;0,0,B38-C38-D38)</f>
        <v>1658</v>
      </c>
      <c r="F38" s="5">
        <f>ROUND(+A38*$F$2%,0)</f>
        <v>1164</v>
      </c>
      <c r="G38" s="4">
        <f t="shared" si="2"/>
        <v>2822</v>
      </c>
      <c r="H38" s="4">
        <f>+A38-G38</f>
        <v>14678</v>
      </c>
      <c r="I38" s="3">
        <f>+G38/A38</f>
        <v>0.16125714285714285</v>
      </c>
      <c r="J38" s="3">
        <f>(+G38-G37)/(A38-A37)</f>
        <v>0.14799999999999999</v>
      </c>
    </row>
    <row r="39" spans="1:10" x14ac:dyDescent="0.25">
      <c r="A39" s="4">
        <v>18000</v>
      </c>
      <c r="B39" s="5">
        <f t="shared" si="0"/>
        <v>6579</v>
      </c>
      <c r="C39" s="5">
        <v>2254</v>
      </c>
      <c r="D39" s="5">
        <f t="shared" si="3"/>
        <v>2626</v>
      </c>
      <c r="E39" s="4">
        <f>IF(B39-(C39+D39)&lt;0,0,B39-C39-D39)</f>
        <v>1699</v>
      </c>
      <c r="F39" s="5">
        <f>ROUND(+A39*$F$2%,0)</f>
        <v>1197</v>
      </c>
      <c r="G39" s="4">
        <f t="shared" si="2"/>
        <v>2896</v>
      </c>
      <c r="H39" s="4">
        <f>+A39-G39</f>
        <v>15104</v>
      </c>
      <c r="I39" s="3">
        <f>+G39/A39</f>
        <v>0.16088888888888889</v>
      </c>
      <c r="J39" s="3">
        <f>(+G39-G38)/(A39-A38)</f>
        <v>0.14799999999999999</v>
      </c>
    </row>
    <row r="40" spans="1:10" x14ac:dyDescent="0.25">
      <c r="A40" s="4">
        <v>18500</v>
      </c>
      <c r="B40" s="5">
        <f t="shared" si="0"/>
        <v>6762</v>
      </c>
      <c r="C40" s="5">
        <v>2254</v>
      </c>
      <c r="D40" s="5">
        <f t="shared" si="3"/>
        <v>2768</v>
      </c>
      <c r="E40" s="4">
        <f>IF(B40-(C40+D40)&lt;0,0,B40-C40-D40)</f>
        <v>1740</v>
      </c>
      <c r="F40" s="5">
        <f>ROUND(+A40*$F$2%,0)</f>
        <v>1230</v>
      </c>
      <c r="G40" s="4">
        <f t="shared" si="2"/>
        <v>2970</v>
      </c>
      <c r="H40" s="4">
        <f>+A40-G40</f>
        <v>15530</v>
      </c>
      <c r="I40" s="3">
        <f>+G40/A40</f>
        <v>0.16054054054054054</v>
      </c>
      <c r="J40" s="3">
        <f>(+G40-G39)/(A40-A39)</f>
        <v>0.14799999999999999</v>
      </c>
    </row>
    <row r="41" spans="1:10" x14ac:dyDescent="0.25">
      <c r="A41" s="4">
        <v>19000</v>
      </c>
      <c r="B41" s="5">
        <f t="shared" si="0"/>
        <v>6945</v>
      </c>
      <c r="C41" s="5">
        <v>2254</v>
      </c>
      <c r="D41" s="5">
        <f t="shared" si="3"/>
        <v>2909</v>
      </c>
      <c r="E41" s="4">
        <f>IF(B41-(C41+D41)&lt;0,0,B41-C41-D41)</f>
        <v>1782</v>
      </c>
      <c r="F41" s="5">
        <f>ROUND(+A41*$F$2%,0)</f>
        <v>1264</v>
      </c>
      <c r="G41" s="4">
        <f t="shared" si="2"/>
        <v>3046</v>
      </c>
      <c r="H41" s="4">
        <f>+A41-G41</f>
        <v>15954</v>
      </c>
      <c r="I41" s="3">
        <f>+G41/A41</f>
        <v>0.16031578947368422</v>
      </c>
      <c r="J41" s="3">
        <f>(+G41-G40)/(A41-A40)</f>
        <v>0.152</v>
      </c>
    </row>
    <row r="42" spans="1:10" x14ac:dyDescent="0.25">
      <c r="A42" s="4">
        <v>19500</v>
      </c>
      <c r="B42" s="5">
        <f t="shared" si="0"/>
        <v>7127</v>
      </c>
      <c r="C42" s="5">
        <v>2254</v>
      </c>
      <c r="D42" s="5">
        <f t="shared" si="3"/>
        <v>3051</v>
      </c>
      <c r="E42" s="4">
        <f>IF(B42-(C42+D42)&lt;0,0,B42-C42-D42)</f>
        <v>1822</v>
      </c>
      <c r="F42" s="5">
        <f>ROUND(+A42*$F$2%,0)</f>
        <v>1297</v>
      </c>
      <c r="G42" s="4">
        <f t="shared" si="2"/>
        <v>3119</v>
      </c>
      <c r="H42" s="4">
        <f>+A42-G42</f>
        <v>16381</v>
      </c>
      <c r="I42" s="3">
        <f>+G42/A42</f>
        <v>0.15994871794871796</v>
      </c>
      <c r="J42" s="3">
        <f>(+G42-G41)/(A42-A41)</f>
        <v>0.14599999999999999</v>
      </c>
    </row>
    <row r="43" spans="1:10" x14ac:dyDescent="0.25">
      <c r="A43" s="4">
        <v>20000</v>
      </c>
      <c r="B43" s="6">
        <f>ROUND(7303+(40.8%*(A43-19982)),0)</f>
        <v>7310</v>
      </c>
      <c r="C43" s="6">
        <f>ROUND(2254-0.04787*(A43-19982),0)</f>
        <v>2253</v>
      </c>
      <c r="D43" s="5">
        <f t="shared" si="3"/>
        <v>3192</v>
      </c>
      <c r="E43" s="4">
        <f>IF(B43-(C43+D43)&lt;0,0,B43-C43-D43)</f>
        <v>1865</v>
      </c>
      <c r="F43" s="5">
        <f>ROUND(+A43*$F$2%,0)</f>
        <v>1330</v>
      </c>
      <c r="G43" s="4">
        <f t="shared" si="2"/>
        <v>3195</v>
      </c>
      <c r="H43" s="4">
        <f>+A43-G43</f>
        <v>16805</v>
      </c>
      <c r="I43" s="3">
        <f>+G43/A43</f>
        <v>0.15975</v>
      </c>
      <c r="J43" s="3">
        <f>(+G43-G42)/(A43-A42)</f>
        <v>0.152</v>
      </c>
    </row>
    <row r="44" spans="1:10" x14ac:dyDescent="0.25">
      <c r="A44" s="4">
        <v>20500</v>
      </c>
      <c r="B44" s="5">
        <f t="shared" ref="B44:B70" si="4">ROUND(7303+(40.8%*(A44-19982)),0)</f>
        <v>7514</v>
      </c>
      <c r="C44" s="5">
        <f t="shared" ref="C44:C107" si="5">ROUND(2254-0.04787*(A44-19982),0)</f>
        <v>2229</v>
      </c>
      <c r="D44" s="6">
        <v>3223</v>
      </c>
      <c r="E44" s="4">
        <f>IF(B44-(C44+D44)&lt;0,0,B44-C44-D44)</f>
        <v>2062</v>
      </c>
      <c r="F44" s="5">
        <f>ROUND(+A44*$F$2%,0)</f>
        <v>1363</v>
      </c>
      <c r="G44" s="4">
        <f t="shared" si="2"/>
        <v>3425</v>
      </c>
      <c r="H44" s="4">
        <f>+A44-G44</f>
        <v>17075</v>
      </c>
      <c r="I44" s="3">
        <f>+G44/A44</f>
        <v>0.16707317073170733</v>
      </c>
      <c r="J44" s="3">
        <f>(+G44-G43)/(A44-A43)</f>
        <v>0.46</v>
      </c>
    </row>
    <row r="45" spans="1:10" x14ac:dyDescent="0.25">
      <c r="A45" s="4">
        <v>21000</v>
      </c>
      <c r="B45" s="5">
        <f t="shared" si="4"/>
        <v>7718</v>
      </c>
      <c r="C45" s="5">
        <f t="shared" si="5"/>
        <v>2205</v>
      </c>
      <c r="D45" s="5">
        <v>3223</v>
      </c>
      <c r="E45" s="4">
        <f>IF(B45-(C45+D45)&lt;0,0,B45-C45-D45)</f>
        <v>2290</v>
      </c>
      <c r="F45" s="5">
        <f>ROUND(+A45*$F$2%,0)</f>
        <v>1397</v>
      </c>
      <c r="G45" s="4">
        <f t="shared" si="2"/>
        <v>3687</v>
      </c>
      <c r="H45" s="4">
        <f>+A45-G45</f>
        <v>17313</v>
      </c>
      <c r="I45" s="3">
        <f>+G45/A45</f>
        <v>0.17557142857142857</v>
      </c>
      <c r="J45" s="3">
        <f>(+G45-G44)/(A45-A44)</f>
        <v>0.52400000000000002</v>
      </c>
    </row>
    <row r="46" spans="1:10" x14ac:dyDescent="0.25">
      <c r="A46" s="4">
        <v>21500</v>
      </c>
      <c r="B46" s="5">
        <f t="shared" si="4"/>
        <v>7922</v>
      </c>
      <c r="C46" s="5">
        <f t="shared" si="5"/>
        <v>2181</v>
      </c>
      <c r="D46" s="5">
        <v>3223</v>
      </c>
      <c r="E46" s="4">
        <f>IF(B46-(C46+D46)&lt;0,0,B46-C46-D46)</f>
        <v>2518</v>
      </c>
      <c r="F46" s="5">
        <f>ROUND(+A46*$F$2%,0)</f>
        <v>1430</v>
      </c>
      <c r="G46" s="4">
        <f t="shared" si="2"/>
        <v>3948</v>
      </c>
      <c r="H46" s="4">
        <f>+A46-G46</f>
        <v>17552</v>
      </c>
      <c r="I46" s="3">
        <f>+G46/A46</f>
        <v>0.18362790697674419</v>
      </c>
      <c r="J46" s="3">
        <f>(+G46-G45)/(A46-A45)</f>
        <v>0.52200000000000002</v>
      </c>
    </row>
    <row r="47" spans="1:10" x14ac:dyDescent="0.25">
      <c r="A47" s="4">
        <v>22000</v>
      </c>
      <c r="B47" s="5">
        <f t="shared" si="4"/>
        <v>8126</v>
      </c>
      <c r="C47" s="5">
        <f t="shared" si="5"/>
        <v>2157</v>
      </c>
      <c r="D47" s="5">
        <v>3223</v>
      </c>
      <c r="E47" s="4">
        <f>IF(B47-(C47+D47)&lt;0,0,B47-C47-D47)</f>
        <v>2746</v>
      </c>
      <c r="F47" s="5">
        <f>ROUND(+A47*$F$2%,0)</f>
        <v>1463</v>
      </c>
      <c r="G47" s="4">
        <f t="shared" si="2"/>
        <v>4209</v>
      </c>
      <c r="H47" s="4">
        <f>+A47-G47</f>
        <v>17791</v>
      </c>
      <c r="I47" s="3">
        <f>+G47/A47</f>
        <v>0.19131818181818183</v>
      </c>
      <c r="J47" s="3">
        <f>(+G47-G46)/(A47-A46)</f>
        <v>0.52200000000000002</v>
      </c>
    </row>
    <row r="48" spans="1:10" x14ac:dyDescent="0.25">
      <c r="A48" s="4">
        <v>22500</v>
      </c>
      <c r="B48" s="5">
        <f t="shared" si="4"/>
        <v>8330</v>
      </c>
      <c r="C48" s="5">
        <f t="shared" si="5"/>
        <v>2133</v>
      </c>
      <c r="D48" s="5">
        <v>3223</v>
      </c>
      <c r="E48" s="4">
        <f>IF(B48-(C48+D48)&lt;0,0,B48-C48-D48)</f>
        <v>2974</v>
      </c>
      <c r="F48" s="5">
        <f>ROUND(+A48*$F$2%,0)</f>
        <v>1496</v>
      </c>
      <c r="G48" s="4">
        <f t="shared" si="2"/>
        <v>4470</v>
      </c>
      <c r="H48" s="4">
        <f>+A48-G48</f>
        <v>18030</v>
      </c>
      <c r="I48" s="3">
        <f>+G48/A48</f>
        <v>0.19866666666666666</v>
      </c>
      <c r="J48" s="3">
        <f>(+G48-G47)/(A48-A47)</f>
        <v>0.52200000000000002</v>
      </c>
    </row>
    <row r="49" spans="1:10" x14ac:dyDescent="0.25">
      <c r="A49" s="4">
        <v>23000</v>
      </c>
      <c r="B49" s="5">
        <f t="shared" si="4"/>
        <v>8534</v>
      </c>
      <c r="C49" s="5">
        <f t="shared" si="5"/>
        <v>2110</v>
      </c>
      <c r="D49" s="5">
        <v>3223</v>
      </c>
      <c r="E49" s="4">
        <f>IF(B49-(C49+D49)&lt;0,0,B49-C49-D49)</f>
        <v>3201</v>
      </c>
      <c r="F49" s="5">
        <f>ROUND(+A49*$F$2%,0)</f>
        <v>1530</v>
      </c>
      <c r="G49" s="4">
        <f t="shared" si="2"/>
        <v>4731</v>
      </c>
      <c r="H49" s="4">
        <f>+A49-G49</f>
        <v>18269</v>
      </c>
      <c r="I49" s="3">
        <f>+G49/A49</f>
        <v>0.20569565217391306</v>
      </c>
      <c r="J49" s="3">
        <f>(+G49-G48)/(A49-A48)</f>
        <v>0.52200000000000002</v>
      </c>
    </row>
    <row r="50" spans="1:10" x14ac:dyDescent="0.25">
      <c r="A50" s="4">
        <v>23500</v>
      </c>
      <c r="B50" s="5">
        <f t="shared" si="4"/>
        <v>8738</v>
      </c>
      <c r="C50" s="5">
        <f t="shared" si="5"/>
        <v>2086</v>
      </c>
      <c r="D50" s="5">
        <v>3223</v>
      </c>
      <c r="E50" s="4">
        <f>IF(B50-(C50+D50)&lt;0,0,B50-C50-D50)</f>
        <v>3429</v>
      </c>
      <c r="F50" s="5">
        <f>ROUND(+A50*$F$2%,0)</f>
        <v>1563</v>
      </c>
      <c r="G50" s="4">
        <f t="shared" si="2"/>
        <v>4992</v>
      </c>
      <c r="H50" s="4">
        <f>+A50-G50</f>
        <v>18508</v>
      </c>
      <c r="I50" s="3">
        <f>+G50/A50</f>
        <v>0.21242553191489361</v>
      </c>
      <c r="J50" s="3">
        <f>(+G50-G49)/(A50-A49)</f>
        <v>0.52200000000000002</v>
      </c>
    </row>
    <row r="51" spans="1:10" x14ac:dyDescent="0.25">
      <c r="A51" s="4">
        <v>24000</v>
      </c>
      <c r="B51" s="5">
        <f t="shared" si="4"/>
        <v>8942</v>
      </c>
      <c r="C51" s="5">
        <f t="shared" si="5"/>
        <v>2062</v>
      </c>
      <c r="D51" s="5">
        <v>3223</v>
      </c>
      <c r="E51" s="4">
        <f>IF(B51-(C51+D51)&lt;0,0,B51-C51-D51)</f>
        <v>3657</v>
      </c>
      <c r="F51" s="5">
        <f>ROUND(+A51*$F$2%,0)</f>
        <v>1596</v>
      </c>
      <c r="G51" s="4">
        <f t="shared" si="2"/>
        <v>5253</v>
      </c>
      <c r="H51" s="4">
        <f>+A51-G51</f>
        <v>18747</v>
      </c>
      <c r="I51" s="3">
        <f>+G51/A51</f>
        <v>0.21887499999999999</v>
      </c>
      <c r="J51" s="3">
        <f>(+G51-G50)/(A51-A50)</f>
        <v>0.52200000000000002</v>
      </c>
    </row>
    <row r="52" spans="1:10" x14ac:dyDescent="0.25">
      <c r="A52" s="4">
        <v>24500</v>
      </c>
      <c r="B52" s="5">
        <f t="shared" si="4"/>
        <v>9146</v>
      </c>
      <c r="C52" s="5">
        <f t="shared" si="5"/>
        <v>2038</v>
      </c>
      <c r="D52" s="5">
        <v>3223</v>
      </c>
      <c r="E52" s="4">
        <f>IF(B52-(C52+D52)&lt;0,0,B52-C52-D52)</f>
        <v>3885</v>
      </c>
      <c r="F52" s="5">
        <f>ROUND(+A52*$F$2%,0)</f>
        <v>1629</v>
      </c>
      <c r="G52" s="4">
        <f t="shared" si="2"/>
        <v>5514</v>
      </c>
      <c r="H52" s="4">
        <f>+A52-G52</f>
        <v>18986</v>
      </c>
      <c r="I52" s="3">
        <f>+G52/A52</f>
        <v>0.22506122448979593</v>
      </c>
      <c r="J52" s="3">
        <f>(+G52-G51)/(A52-A51)</f>
        <v>0.52200000000000002</v>
      </c>
    </row>
    <row r="53" spans="1:10" x14ac:dyDescent="0.25">
      <c r="A53" s="4">
        <v>25000</v>
      </c>
      <c r="B53" s="5">
        <f t="shared" si="4"/>
        <v>9350</v>
      </c>
      <c r="C53" s="5">
        <f t="shared" si="5"/>
        <v>2014</v>
      </c>
      <c r="D53" s="5">
        <v>3223</v>
      </c>
      <c r="E53" s="4">
        <f>IF(B53-(C53+D53)&lt;0,0,B53-C53-D53)</f>
        <v>4113</v>
      </c>
      <c r="F53" s="5">
        <f>ROUND(+A53*$F$2%,0)</f>
        <v>1663</v>
      </c>
      <c r="G53" s="4">
        <f t="shared" si="2"/>
        <v>5776</v>
      </c>
      <c r="H53" s="4">
        <f>+A53-G53</f>
        <v>19224</v>
      </c>
      <c r="I53" s="3">
        <f>+G53/A53</f>
        <v>0.23104</v>
      </c>
      <c r="J53" s="3">
        <f>(+G53-G52)/(A53-A52)</f>
        <v>0.52400000000000002</v>
      </c>
    </row>
    <row r="54" spans="1:10" x14ac:dyDescent="0.25">
      <c r="A54" s="4">
        <v>25500</v>
      </c>
      <c r="B54" s="5">
        <f t="shared" si="4"/>
        <v>9554</v>
      </c>
      <c r="C54" s="5">
        <f t="shared" si="5"/>
        <v>1990</v>
      </c>
      <c r="D54" s="5">
        <v>3223</v>
      </c>
      <c r="E54" s="4">
        <f>IF(B54-(C54+D54)&lt;0,0,B54-C54-D54)</f>
        <v>4341</v>
      </c>
      <c r="F54" s="5">
        <f>ROUND(+A54*$F$2%,0)</f>
        <v>1696</v>
      </c>
      <c r="G54" s="4">
        <f t="shared" si="2"/>
        <v>6037</v>
      </c>
      <c r="H54" s="4">
        <f>+A54-G54</f>
        <v>19463</v>
      </c>
      <c r="I54" s="3">
        <f>+G54/A54</f>
        <v>0.23674509803921567</v>
      </c>
      <c r="J54" s="3">
        <f>(+G54-G53)/(A54-A53)</f>
        <v>0.52200000000000002</v>
      </c>
    </row>
    <row r="55" spans="1:10" x14ac:dyDescent="0.25">
      <c r="A55" s="4">
        <v>26000</v>
      </c>
      <c r="B55" s="5">
        <f t="shared" si="4"/>
        <v>9758</v>
      </c>
      <c r="C55" s="5">
        <f t="shared" si="5"/>
        <v>1966</v>
      </c>
      <c r="D55" s="5">
        <v>3223</v>
      </c>
      <c r="E55" s="4">
        <f>IF(B55-(C55+D55)&lt;0,0,B55-C55-D55)</f>
        <v>4569</v>
      </c>
      <c r="F55" s="5">
        <f>ROUND(+A55*$F$2%,0)</f>
        <v>1729</v>
      </c>
      <c r="G55" s="4">
        <f t="shared" si="2"/>
        <v>6298</v>
      </c>
      <c r="H55" s="4">
        <f>+A55-G55</f>
        <v>19702</v>
      </c>
      <c r="I55" s="3">
        <f>+G55/A55</f>
        <v>0.24223076923076922</v>
      </c>
      <c r="J55" s="3">
        <f>(+G55-G54)/(A55-A54)</f>
        <v>0.52200000000000002</v>
      </c>
    </row>
    <row r="56" spans="1:10" x14ac:dyDescent="0.25">
      <c r="A56" s="4">
        <v>26500</v>
      </c>
      <c r="B56" s="5">
        <f t="shared" si="4"/>
        <v>9962</v>
      </c>
      <c r="C56" s="5">
        <f t="shared" si="5"/>
        <v>1942</v>
      </c>
      <c r="D56" s="5">
        <v>3223</v>
      </c>
      <c r="E56" s="4">
        <f>IF(B56-(C56+D56)&lt;0,0,B56-C56-D56)</f>
        <v>4797</v>
      </c>
      <c r="F56" s="5">
        <f>ROUND(+A56*$F$2%,0)</f>
        <v>1762</v>
      </c>
      <c r="G56" s="4">
        <f t="shared" si="2"/>
        <v>6559</v>
      </c>
      <c r="H56" s="4">
        <f>+A56-G56</f>
        <v>19941</v>
      </c>
      <c r="I56" s="3">
        <f>+G56/A56</f>
        <v>0.24750943396226416</v>
      </c>
      <c r="J56" s="3">
        <f>(+G56-G55)/(A56-A55)</f>
        <v>0.52200000000000002</v>
      </c>
    </row>
    <row r="57" spans="1:10" x14ac:dyDescent="0.25">
      <c r="A57" s="4">
        <v>27000</v>
      </c>
      <c r="B57" s="5">
        <f t="shared" si="4"/>
        <v>10166</v>
      </c>
      <c r="C57" s="5">
        <f t="shared" si="5"/>
        <v>1918</v>
      </c>
      <c r="D57" s="5">
        <v>3223</v>
      </c>
      <c r="E57" s="4">
        <f>IF(B57-(C57+D57)&lt;0,0,B57-C57-D57)</f>
        <v>5025</v>
      </c>
      <c r="F57" s="5">
        <f>ROUND(+A57*$F$2%,0)</f>
        <v>1796</v>
      </c>
      <c r="G57" s="4">
        <f t="shared" si="2"/>
        <v>6821</v>
      </c>
      <c r="H57" s="4">
        <f>+A57-G57</f>
        <v>20179</v>
      </c>
      <c r="I57" s="3">
        <f>+G57/A57</f>
        <v>0.25262962962962965</v>
      </c>
      <c r="J57" s="3">
        <f>(+G57-G56)/(A57-A56)</f>
        <v>0.52400000000000002</v>
      </c>
    </row>
    <row r="58" spans="1:10" x14ac:dyDescent="0.25">
      <c r="A58" s="4">
        <v>27500</v>
      </c>
      <c r="B58" s="5">
        <f t="shared" si="4"/>
        <v>10370</v>
      </c>
      <c r="C58" s="5">
        <f t="shared" si="5"/>
        <v>1894</v>
      </c>
      <c r="D58" s="5">
        <v>3223</v>
      </c>
      <c r="E58" s="4">
        <f>IF(B58-(C58+D58)&lt;0,0,B58-C58-D58)</f>
        <v>5253</v>
      </c>
      <c r="F58" s="5">
        <f>ROUND(+A58*$F$2%,0)</f>
        <v>1829</v>
      </c>
      <c r="G58" s="4">
        <f t="shared" si="2"/>
        <v>7082</v>
      </c>
      <c r="H58" s="4">
        <f>+A58-G58</f>
        <v>20418</v>
      </c>
      <c r="I58" s="3">
        <f>+G58/A58</f>
        <v>0.25752727272727272</v>
      </c>
      <c r="J58" s="3">
        <f>(+G58-G57)/(A58-A57)</f>
        <v>0.52200000000000002</v>
      </c>
    </row>
    <row r="59" spans="1:10" x14ac:dyDescent="0.25">
      <c r="A59" s="4">
        <v>28000</v>
      </c>
      <c r="B59" s="5">
        <f t="shared" si="4"/>
        <v>10574</v>
      </c>
      <c r="C59" s="5">
        <f t="shared" si="5"/>
        <v>1870</v>
      </c>
      <c r="D59" s="5">
        <v>3223</v>
      </c>
      <c r="E59" s="4">
        <f>IF(B59-(C59+D59)&lt;0,0,B59-C59-D59)</f>
        <v>5481</v>
      </c>
      <c r="F59" s="5">
        <f>ROUND(+A59*$F$2%,0)</f>
        <v>1862</v>
      </c>
      <c r="G59" s="4">
        <f t="shared" si="2"/>
        <v>7343</v>
      </c>
      <c r="H59" s="4">
        <f>+A59-G59</f>
        <v>20657</v>
      </c>
      <c r="I59" s="3">
        <f>+G59/A59</f>
        <v>0.26224999999999998</v>
      </c>
      <c r="J59" s="3">
        <f>(+G59-G58)/(A59-A58)</f>
        <v>0.52200000000000002</v>
      </c>
    </row>
    <row r="60" spans="1:10" x14ac:dyDescent="0.25">
      <c r="A60" s="4">
        <v>28500</v>
      </c>
      <c r="B60" s="5">
        <f t="shared" si="4"/>
        <v>10778</v>
      </c>
      <c r="C60" s="5">
        <f t="shared" si="5"/>
        <v>1846</v>
      </c>
      <c r="D60" s="5">
        <v>3223</v>
      </c>
      <c r="E60" s="4">
        <f>IF(B60-(C60+D60)&lt;0,0,B60-C60-D60)</f>
        <v>5709</v>
      </c>
      <c r="F60" s="5">
        <f>ROUND(+A60*$F$2%,0)</f>
        <v>1895</v>
      </c>
      <c r="G60" s="4">
        <f t="shared" si="2"/>
        <v>7604</v>
      </c>
      <c r="H60" s="4">
        <f>+A60-G60</f>
        <v>20896</v>
      </c>
      <c r="I60" s="3">
        <f>+G60/A60</f>
        <v>0.26680701754385966</v>
      </c>
      <c r="J60" s="3">
        <f>(+G60-G59)/(A60-A59)</f>
        <v>0.52200000000000002</v>
      </c>
    </row>
    <row r="61" spans="1:10" x14ac:dyDescent="0.25">
      <c r="A61" s="4">
        <v>29000</v>
      </c>
      <c r="B61" s="5">
        <f t="shared" si="4"/>
        <v>10982</v>
      </c>
      <c r="C61" s="5">
        <f t="shared" si="5"/>
        <v>1822</v>
      </c>
      <c r="D61" s="5">
        <v>3223</v>
      </c>
      <c r="E61" s="4">
        <f>IF(B61-(C61+D61)&lt;0,0,B61-C61-D61)</f>
        <v>5937</v>
      </c>
      <c r="F61" s="5">
        <f>ROUND(+A61*$F$2%,0)</f>
        <v>1929</v>
      </c>
      <c r="G61" s="4">
        <f t="shared" si="2"/>
        <v>7866</v>
      </c>
      <c r="H61" s="4">
        <f>+A61-G61</f>
        <v>21134</v>
      </c>
      <c r="I61" s="3">
        <f>+G61/A61</f>
        <v>0.27124137931034481</v>
      </c>
      <c r="J61" s="3">
        <f>(+G61-G60)/(A61-A60)</f>
        <v>0.52400000000000002</v>
      </c>
    </row>
    <row r="62" spans="1:10" x14ac:dyDescent="0.25">
      <c r="A62" s="4">
        <v>29500</v>
      </c>
      <c r="B62" s="5">
        <f t="shared" si="4"/>
        <v>11186</v>
      </c>
      <c r="C62" s="5">
        <f t="shared" si="5"/>
        <v>1798</v>
      </c>
      <c r="D62" s="5">
        <v>3223</v>
      </c>
      <c r="E62" s="4">
        <f>IF(B62-(C62+D62)&lt;0,0,B62-C62-D62)</f>
        <v>6165</v>
      </c>
      <c r="F62" s="5">
        <f>ROUND(+A62*$F$2%,0)</f>
        <v>1962</v>
      </c>
      <c r="G62" s="4">
        <f t="shared" si="2"/>
        <v>8127</v>
      </c>
      <c r="H62" s="4">
        <f>+A62-G62</f>
        <v>21373</v>
      </c>
      <c r="I62" s="3">
        <f>+G62/A62</f>
        <v>0.27549152542372879</v>
      </c>
      <c r="J62" s="3">
        <f>(+G62-G61)/(A62-A61)</f>
        <v>0.52200000000000002</v>
      </c>
    </row>
    <row r="63" spans="1:10" x14ac:dyDescent="0.25">
      <c r="A63" s="4">
        <v>30000</v>
      </c>
      <c r="B63" s="5">
        <f t="shared" si="4"/>
        <v>11390</v>
      </c>
      <c r="C63" s="5">
        <f t="shared" si="5"/>
        <v>1774</v>
      </c>
      <c r="D63" s="5">
        <v>3223</v>
      </c>
      <c r="E63" s="4">
        <f>IF(B63-(C63+D63)&lt;0,0,B63-C63-D63)</f>
        <v>6393</v>
      </c>
      <c r="F63" s="5">
        <f>ROUND(+A63*$F$2%,0)</f>
        <v>1995</v>
      </c>
      <c r="G63" s="4">
        <f t="shared" si="2"/>
        <v>8388</v>
      </c>
      <c r="H63" s="4">
        <f>+A63-G63</f>
        <v>21612</v>
      </c>
      <c r="I63" s="3">
        <f>+G63/A63</f>
        <v>0.27960000000000002</v>
      </c>
      <c r="J63" s="3">
        <f>(+G63-G62)/(A63-A62)</f>
        <v>0.52200000000000002</v>
      </c>
    </row>
    <row r="64" spans="1:10" x14ac:dyDescent="0.25">
      <c r="A64" s="4">
        <v>30500</v>
      </c>
      <c r="B64" s="5">
        <f t="shared" si="4"/>
        <v>11594</v>
      </c>
      <c r="C64" s="5">
        <f t="shared" si="5"/>
        <v>1751</v>
      </c>
      <c r="D64" s="5">
        <v>3223</v>
      </c>
      <c r="E64" s="4">
        <f>IF(B64-(C64+D64)&lt;0,0,B64-C64-D64)</f>
        <v>6620</v>
      </c>
      <c r="F64" s="5">
        <f>ROUND(+A64*$F$2%,0)</f>
        <v>2028</v>
      </c>
      <c r="G64" s="4">
        <f t="shared" si="2"/>
        <v>8648</v>
      </c>
      <c r="H64" s="4">
        <f>+A64-G64</f>
        <v>21852</v>
      </c>
      <c r="I64" s="3">
        <f>+G64/A64</f>
        <v>0.28354098360655738</v>
      </c>
      <c r="J64" s="3">
        <f>(+G64-G63)/(A64-A63)</f>
        <v>0.52</v>
      </c>
    </row>
    <row r="65" spans="1:10" x14ac:dyDescent="0.25">
      <c r="A65" s="4">
        <v>31000</v>
      </c>
      <c r="B65" s="5">
        <f t="shared" si="4"/>
        <v>11798</v>
      </c>
      <c r="C65" s="5">
        <f t="shared" si="5"/>
        <v>1727</v>
      </c>
      <c r="D65" s="5">
        <v>3223</v>
      </c>
      <c r="E65" s="4">
        <f>IF(B65-(C65+D65)&lt;0,0,B65-C65-D65)</f>
        <v>6848</v>
      </c>
      <c r="F65" s="5">
        <f>ROUND(+A65*$F$2%,0)</f>
        <v>2062</v>
      </c>
      <c r="G65" s="4">
        <f t="shared" si="2"/>
        <v>8910</v>
      </c>
      <c r="H65" s="4">
        <f>+A65-G65</f>
        <v>22090</v>
      </c>
      <c r="I65" s="3">
        <f>+G65/A65</f>
        <v>0.28741935483870967</v>
      </c>
      <c r="J65" s="3">
        <f>(+G65-G64)/(A65-A64)</f>
        <v>0.52400000000000002</v>
      </c>
    </row>
    <row r="66" spans="1:10" x14ac:dyDescent="0.25">
      <c r="A66" s="4">
        <v>31500</v>
      </c>
      <c r="B66" s="5">
        <f t="shared" si="4"/>
        <v>12002</v>
      </c>
      <c r="C66" s="5">
        <f t="shared" si="5"/>
        <v>1703</v>
      </c>
      <c r="D66" s="5">
        <v>3223</v>
      </c>
      <c r="E66" s="4">
        <f>IF(B66-(C66+D66)&lt;0,0,B66-C66-D66)</f>
        <v>7076</v>
      </c>
      <c r="F66" s="5">
        <f>ROUND(+A66*$F$2%,0)</f>
        <v>2095</v>
      </c>
      <c r="G66" s="4">
        <f t="shared" si="2"/>
        <v>9171</v>
      </c>
      <c r="H66" s="4">
        <f>+A66-G66</f>
        <v>22329</v>
      </c>
      <c r="I66" s="3">
        <f>+G66/A66</f>
        <v>0.29114285714285715</v>
      </c>
      <c r="J66" s="3">
        <f>(+G66-G65)/(A66-A65)</f>
        <v>0.52200000000000002</v>
      </c>
    </row>
    <row r="67" spans="1:10" x14ac:dyDescent="0.25">
      <c r="A67" s="4">
        <v>32000</v>
      </c>
      <c r="B67" s="5">
        <f t="shared" si="4"/>
        <v>12206</v>
      </c>
      <c r="C67" s="5">
        <f t="shared" si="5"/>
        <v>1679</v>
      </c>
      <c r="D67" s="5">
        <v>3223</v>
      </c>
      <c r="E67" s="4">
        <f>IF(B67-(C67+D67)&lt;0,0,B67-C67-D67)</f>
        <v>7304</v>
      </c>
      <c r="F67" s="5">
        <f>ROUND(+A67*$F$2%,0)</f>
        <v>2128</v>
      </c>
      <c r="G67" s="4">
        <f t="shared" si="2"/>
        <v>9432</v>
      </c>
      <c r="H67" s="4">
        <f>+A67-G67</f>
        <v>22568</v>
      </c>
      <c r="I67" s="3">
        <f>+G67/A67</f>
        <v>0.29475000000000001</v>
      </c>
      <c r="J67" s="3">
        <f>(+G67-G66)/(A67-A66)</f>
        <v>0.52200000000000002</v>
      </c>
    </row>
    <row r="68" spans="1:10" x14ac:dyDescent="0.25">
      <c r="A68" s="4">
        <v>32500</v>
      </c>
      <c r="B68" s="5">
        <f t="shared" si="4"/>
        <v>12410</v>
      </c>
      <c r="C68" s="5">
        <f t="shared" si="5"/>
        <v>1655</v>
      </c>
      <c r="D68" s="6">
        <f>ROUND(3223-0.036*(A68-32444),0)</f>
        <v>3221</v>
      </c>
      <c r="E68" s="4">
        <f>IF(B68-(C68+D68)&lt;0,0,B68-C68-D68)</f>
        <v>7534</v>
      </c>
      <c r="F68" s="5">
        <f>ROUND(+A68*$F$2%,0)</f>
        <v>2161</v>
      </c>
      <c r="G68" s="4">
        <f t="shared" si="2"/>
        <v>9695</v>
      </c>
      <c r="H68" s="4">
        <f>+A68-G68</f>
        <v>22805</v>
      </c>
      <c r="I68" s="3">
        <f>+G68/A68</f>
        <v>0.29830769230769233</v>
      </c>
      <c r="J68" s="3">
        <f>(+G68-G67)/(A68-A67)</f>
        <v>0.52600000000000002</v>
      </c>
    </row>
    <row r="69" spans="1:10" x14ac:dyDescent="0.25">
      <c r="A69" s="4">
        <v>33000</v>
      </c>
      <c r="B69" s="5">
        <f t="shared" si="4"/>
        <v>12614</v>
      </c>
      <c r="C69" s="5">
        <f t="shared" si="5"/>
        <v>1631</v>
      </c>
      <c r="D69" s="5">
        <f t="shared" ref="D69:D132" si="6">ROUND(3223-0.036*(A69-32444),0)</f>
        <v>3203</v>
      </c>
      <c r="E69" s="4">
        <f>IF(B69-(C69+D69)&lt;0,0,B69-C69-D69)</f>
        <v>7780</v>
      </c>
      <c r="F69" s="5">
        <f>ROUND(+A69*$F$2%,0)</f>
        <v>2195</v>
      </c>
      <c r="G69" s="4">
        <f t="shared" ref="G69:G132" si="7">+E69+F69</f>
        <v>9975</v>
      </c>
      <c r="H69" s="4">
        <f>+A69-G69</f>
        <v>23025</v>
      </c>
      <c r="I69" s="3">
        <f>+G69/A69</f>
        <v>0.30227272727272725</v>
      </c>
      <c r="J69" s="3">
        <f>(+G69-G68)/(A69-A68)</f>
        <v>0.56000000000000005</v>
      </c>
    </row>
    <row r="70" spans="1:10" x14ac:dyDescent="0.25">
      <c r="A70" s="4">
        <v>33500</v>
      </c>
      <c r="B70" s="5">
        <f t="shared" si="4"/>
        <v>12818</v>
      </c>
      <c r="C70" s="5">
        <f t="shared" si="5"/>
        <v>1607</v>
      </c>
      <c r="D70" s="5">
        <f t="shared" si="6"/>
        <v>3185</v>
      </c>
      <c r="E70" s="4">
        <f>IF(B70-(C70+D70)&lt;0,0,B70-C70-D70)</f>
        <v>8026</v>
      </c>
      <c r="F70" s="5">
        <f>ROUND(+A70*$F$2%,0)</f>
        <v>2228</v>
      </c>
      <c r="G70" s="4">
        <f t="shared" si="7"/>
        <v>10254</v>
      </c>
      <c r="H70" s="4">
        <f>+A70-G70</f>
        <v>23246</v>
      </c>
      <c r="I70" s="3">
        <f>+G70/A70</f>
        <v>0.30608955223880596</v>
      </c>
      <c r="J70" s="3">
        <f>(+G70-G69)/(A70-A69)</f>
        <v>0.55800000000000005</v>
      </c>
    </row>
    <row r="71" spans="1:10" x14ac:dyDescent="0.25">
      <c r="A71" s="4">
        <v>34000</v>
      </c>
      <c r="B71" s="5">
        <f>ROUND(12937+(40.8%*(A71-33791)),0)</f>
        <v>13022</v>
      </c>
      <c r="C71" s="5">
        <f t="shared" si="5"/>
        <v>1583</v>
      </c>
      <c r="D71" s="5">
        <f t="shared" si="6"/>
        <v>3167</v>
      </c>
      <c r="E71" s="4">
        <f>IF(B71-(C71+D71)&lt;0,0,B71-C71-D71)</f>
        <v>8272</v>
      </c>
      <c r="F71" s="5">
        <f>ROUND(+A71*$F$2%,0)</f>
        <v>2261</v>
      </c>
      <c r="G71" s="4">
        <f t="shared" si="7"/>
        <v>10533</v>
      </c>
      <c r="H71" s="4">
        <f>+A71-G71</f>
        <v>23467</v>
      </c>
      <c r="I71" s="3">
        <f>+G71/A71</f>
        <v>0.30979411764705883</v>
      </c>
      <c r="J71" s="3">
        <f>(+G71-G70)/(A71-A70)</f>
        <v>0.55800000000000005</v>
      </c>
    </row>
    <row r="72" spans="1:10" x14ac:dyDescent="0.25">
      <c r="A72" s="4">
        <v>34500</v>
      </c>
      <c r="B72" s="5">
        <f>ROUND(12937+(40.8%*(A72-33791)),0)</f>
        <v>13226</v>
      </c>
      <c r="C72" s="5">
        <f t="shared" si="5"/>
        <v>1559</v>
      </c>
      <c r="D72" s="5">
        <f t="shared" si="6"/>
        <v>3149</v>
      </c>
      <c r="E72" s="4">
        <f>IF(B72-(C72+D72)&lt;0,0,B72-C72-D72)</f>
        <v>8518</v>
      </c>
      <c r="F72" s="5">
        <f>ROUND(+A72*$F$2%,0)</f>
        <v>2294</v>
      </c>
      <c r="G72" s="4">
        <f t="shared" si="7"/>
        <v>10812</v>
      </c>
      <c r="H72" s="4">
        <f>+A72-G72</f>
        <v>23688</v>
      </c>
      <c r="I72" s="3">
        <f>+G72/A72</f>
        <v>0.31339130434782608</v>
      </c>
      <c r="J72" s="3">
        <f>(+G72-G71)/(A72-A71)</f>
        <v>0.55800000000000005</v>
      </c>
    </row>
    <row r="73" spans="1:10" x14ac:dyDescent="0.25">
      <c r="A73" s="4">
        <v>35000</v>
      </c>
      <c r="B73" s="5">
        <f t="shared" ref="B73:B136" si="8">ROUND(12937+(40.8%*(A73-33791)),0)</f>
        <v>13430</v>
      </c>
      <c r="C73" s="5">
        <f t="shared" si="5"/>
        <v>1535</v>
      </c>
      <c r="D73" s="5">
        <f t="shared" si="6"/>
        <v>3131</v>
      </c>
      <c r="E73" s="4">
        <f>IF(B73-(C73+D73)&lt;0,0,B73-C73-D73)</f>
        <v>8764</v>
      </c>
      <c r="F73" s="5">
        <f>ROUND(+A73*$F$2%,0)</f>
        <v>2328</v>
      </c>
      <c r="G73" s="4">
        <f t="shared" si="7"/>
        <v>11092</v>
      </c>
      <c r="H73" s="4">
        <f>+A73-G73</f>
        <v>23908</v>
      </c>
      <c r="I73" s="3">
        <f>+G73/A73</f>
        <v>0.3169142857142857</v>
      </c>
      <c r="J73" s="3">
        <f>(+G73-G72)/(A73-A72)</f>
        <v>0.56000000000000005</v>
      </c>
    </row>
    <row r="74" spans="1:10" x14ac:dyDescent="0.25">
      <c r="A74" s="4">
        <v>35500</v>
      </c>
      <c r="B74" s="5">
        <f t="shared" si="8"/>
        <v>13634</v>
      </c>
      <c r="C74" s="5">
        <f t="shared" si="5"/>
        <v>1511</v>
      </c>
      <c r="D74" s="5">
        <f t="shared" si="6"/>
        <v>3113</v>
      </c>
      <c r="E74" s="4">
        <f>IF(B74-(C74+D74)&lt;0,0,B74-C74-D74)</f>
        <v>9010</v>
      </c>
      <c r="F74" s="5">
        <f>ROUND(+A74*$F$2%,0)</f>
        <v>2361</v>
      </c>
      <c r="G74" s="4">
        <f t="shared" si="7"/>
        <v>11371</v>
      </c>
      <c r="H74" s="4">
        <f>+A74-G74</f>
        <v>24129</v>
      </c>
      <c r="I74" s="3">
        <f>+G74/A74</f>
        <v>0.3203098591549296</v>
      </c>
      <c r="J74" s="3">
        <f>(+G74-G73)/(A74-A73)</f>
        <v>0.55800000000000005</v>
      </c>
    </row>
    <row r="75" spans="1:10" x14ac:dyDescent="0.25">
      <c r="A75" s="4">
        <v>36000</v>
      </c>
      <c r="B75" s="5">
        <f t="shared" si="8"/>
        <v>13838</v>
      </c>
      <c r="C75" s="5">
        <f t="shared" si="5"/>
        <v>1487</v>
      </c>
      <c r="D75" s="5">
        <f t="shared" si="6"/>
        <v>3095</v>
      </c>
      <c r="E75" s="4">
        <f>IF(B75-(C75+D75)&lt;0,0,B75-C75-D75)</f>
        <v>9256</v>
      </c>
      <c r="F75" s="5">
        <f>ROUND(+A75*$F$2%,0)</f>
        <v>2394</v>
      </c>
      <c r="G75" s="4">
        <f t="shared" si="7"/>
        <v>11650</v>
      </c>
      <c r="H75" s="4">
        <f>+A75-G75</f>
        <v>24350</v>
      </c>
      <c r="I75" s="3">
        <f>+G75/A75</f>
        <v>0.32361111111111113</v>
      </c>
      <c r="J75" s="3">
        <f>(+G75-G74)/(A75-A74)</f>
        <v>0.55800000000000005</v>
      </c>
    </row>
    <row r="76" spans="1:10" x14ac:dyDescent="0.25">
      <c r="A76" s="4">
        <v>36500</v>
      </c>
      <c r="B76" s="5">
        <f t="shared" si="8"/>
        <v>14042</v>
      </c>
      <c r="C76" s="5">
        <f t="shared" si="5"/>
        <v>1463</v>
      </c>
      <c r="D76" s="5">
        <f t="shared" si="6"/>
        <v>3077</v>
      </c>
      <c r="E76" s="4">
        <f>IF(B76-(C76+D76)&lt;0,0,B76-C76-D76)</f>
        <v>9502</v>
      </c>
      <c r="F76" s="5">
        <f>ROUND(+A76*$F$2%,0)</f>
        <v>2427</v>
      </c>
      <c r="G76" s="4">
        <f t="shared" si="7"/>
        <v>11929</v>
      </c>
      <c r="H76" s="4">
        <f>+A76-G76</f>
        <v>24571</v>
      </c>
      <c r="I76" s="3">
        <f>+G76/A76</f>
        <v>0.32682191780821918</v>
      </c>
      <c r="J76" s="3">
        <f>(+G76-G75)/(A76-A75)</f>
        <v>0.55800000000000005</v>
      </c>
    </row>
    <row r="77" spans="1:10" x14ac:dyDescent="0.25">
      <c r="A77" s="4">
        <v>37000</v>
      </c>
      <c r="B77" s="5">
        <f t="shared" si="8"/>
        <v>14246</v>
      </c>
      <c r="C77" s="5">
        <f t="shared" si="5"/>
        <v>1439</v>
      </c>
      <c r="D77" s="5">
        <f t="shared" si="6"/>
        <v>3059</v>
      </c>
      <c r="E77" s="4">
        <f>IF(B77-(C77+D77)&lt;0,0,B77-C77-D77)</f>
        <v>9748</v>
      </c>
      <c r="F77" s="5">
        <f>ROUND(+A77*$F$2%,0)</f>
        <v>2461</v>
      </c>
      <c r="G77" s="4">
        <f t="shared" si="7"/>
        <v>12209</v>
      </c>
      <c r="H77" s="4">
        <f>+A77-G77</f>
        <v>24791</v>
      </c>
      <c r="I77" s="3">
        <f>+G77/A77</f>
        <v>0.32997297297297296</v>
      </c>
      <c r="J77" s="3">
        <f>(+G77-G76)/(A77-A76)</f>
        <v>0.56000000000000005</v>
      </c>
    </row>
    <row r="78" spans="1:10" x14ac:dyDescent="0.25">
      <c r="A78" s="4">
        <v>37500</v>
      </c>
      <c r="B78" s="5">
        <f t="shared" si="8"/>
        <v>14450</v>
      </c>
      <c r="C78" s="5">
        <f t="shared" si="5"/>
        <v>1415</v>
      </c>
      <c r="D78" s="5">
        <f t="shared" si="6"/>
        <v>3041</v>
      </c>
      <c r="E78" s="4">
        <f>IF(B78-(C78+D78)&lt;0,0,B78-C78-D78)</f>
        <v>9994</v>
      </c>
      <c r="F78" s="5">
        <f>ROUND(+A78*$F$2%,0)</f>
        <v>2494</v>
      </c>
      <c r="G78" s="4">
        <f t="shared" si="7"/>
        <v>12488</v>
      </c>
      <c r="H78" s="4">
        <f>+A78-G78</f>
        <v>25012</v>
      </c>
      <c r="I78" s="3">
        <f>+G78/A78</f>
        <v>0.33301333333333333</v>
      </c>
      <c r="J78" s="3">
        <f>(+G78-G77)/(A78-A77)</f>
        <v>0.55800000000000005</v>
      </c>
    </row>
    <row r="79" spans="1:10" x14ac:dyDescent="0.25">
      <c r="A79" s="4">
        <v>38000</v>
      </c>
      <c r="B79" s="5">
        <f t="shared" si="8"/>
        <v>14654</v>
      </c>
      <c r="C79" s="5">
        <f t="shared" si="5"/>
        <v>1391</v>
      </c>
      <c r="D79" s="5">
        <f t="shared" si="6"/>
        <v>3023</v>
      </c>
      <c r="E79" s="4">
        <f>IF(B79-(C79+D79)&lt;0,0,B79-C79-D79)</f>
        <v>10240</v>
      </c>
      <c r="F79" s="5">
        <f>ROUND(+A79*$F$2%,0)</f>
        <v>2527</v>
      </c>
      <c r="G79" s="4">
        <f t="shared" si="7"/>
        <v>12767</v>
      </c>
      <c r="H79" s="4">
        <f>+A79-G79</f>
        <v>25233</v>
      </c>
      <c r="I79" s="3">
        <f>+G79/A79</f>
        <v>0.33597368421052631</v>
      </c>
      <c r="J79" s="3">
        <f>(+G79-G78)/(A79-A78)</f>
        <v>0.55800000000000005</v>
      </c>
    </row>
    <row r="80" spans="1:10" x14ac:dyDescent="0.25">
      <c r="A80" s="4">
        <v>38500</v>
      </c>
      <c r="B80" s="5">
        <f t="shared" si="8"/>
        <v>14858</v>
      </c>
      <c r="C80" s="5">
        <f t="shared" si="5"/>
        <v>1368</v>
      </c>
      <c r="D80" s="5">
        <f t="shared" si="6"/>
        <v>3005</v>
      </c>
      <c r="E80" s="4">
        <f>IF(B80-(C80+D80)&lt;0,0,B80-C80-D80)</f>
        <v>10485</v>
      </c>
      <c r="F80" s="5">
        <f>ROUND(+A80*$F$2%,0)</f>
        <v>2560</v>
      </c>
      <c r="G80" s="4">
        <f t="shared" si="7"/>
        <v>13045</v>
      </c>
      <c r="H80" s="4">
        <f>+A80-G80</f>
        <v>25455</v>
      </c>
      <c r="I80" s="3">
        <f>+G80/A80</f>
        <v>0.33883116883116882</v>
      </c>
      <c r="J80" s="3">
        <f>(+G80-G79)/(A80-A79)</f>
        <v>0.55600000000000005</v>
      </c>
    </row>
    <row r="81" spans="1:10" x14ac:dyDescent="0.25">
      <c r="A81" s="4">
        <v>39000</v>
      </c>
      <c r="B81" s="5">
        <f t="shared" si="8"/>
        <v>15062</v>
      </c>
      <c r="C81" s="5">
        <f t="shared" si="5"/>
        <v>1344</v>
      </c>
      <c r="D81" s="5">
        <f t="shared" si="6"/>
        <v>2987</v>
      </c>
      <c r="E81" s="4">
        <f>IF(B81-(C81+D81)&lt;0,0,B81-C81-D81)</f>
        <v>10731</v>
      </c>
      <c r="F81" s="5">
        <f>ROUND(+A81*$F$2%,0)</f>
        <v>2594</v>
      </c>
      <c r="G81" s="4">
        <f t="shared" si="7"/>
        <v>13325</v>
      </c>
      <c r="H81" s="4">
        <f>+A81-G81</f>
        <v>25675</v>
      </c>
      <c r="I81" s="3">
        <f>+G81/A81</f>
        <v>0.34166666666666667</v>
      </c>
      <c r="J81" s="3">
        <f>(+G81-G80)/(A81-A80)</f>
        <v>0.56000000000000005</v>
      </c>
    </row>
    <row r="82" spans="1:10" x14ac:dyDescent="0.25">
      <c r="A82" s="4">
        <v>39500</v>
      </c>
      <c r="B82" s="5">
        <f t="shared" si="8"/>
        <v>15266</v>
      </c>
      <c r="C82" s="5">
        <f t="shared" si="5"/>
        <v>1320</v>
      </c>
      <c r="D82" s="5">
        <f t="shared" si="6"/>
        <v>2969</v>
      </c>
      <c r="E82" s="4">
        <f>IF(B82-(C82+D82)&lt;0,0,B82-C82-D82)</f>
        <v>10977</v>
      </c>
      <c r="F82" s="5">
        <f>ROUND(+A82*$F$2%,0)</f>
        <v>2627</v>
      </c>
      <c r="G82" s="4">
        <f t="shared" si="7"/>
        <v>13604</v>
      </c>
      <c r="H82" s="4">
        <f>+A82-G82</f>
        <v>25896</v>
      </c>
      <c r="I82" s="3">
        <f>+G82/A82</f>
        <v>0.34440506329113924</v>
      </c>
      <c r="J82" s="3">
        <f>(+G82-G81)/(A82-A81)</f>
        <v>0.55800000000000005</v>
      </c>
    </row>
    <row r="83" spans="1:10" x14ac:dyDescent="0.25">
      <c r="A83" s="4">
        <v>40000</v>
      </c>
      <c r="B83" s="5">
        <f t="shared" si="8"/>
        <v>15470</v>
      </c>
      <c r="C83" s="5">
        <f t="shared" si="5"/>
        <v>1296</v>
      </c>
      <c r="D83" s="5">
        <f t="shared" si="6"/>
        <v>2951</v>
      </c>
      <c r="E83" s="4">
        <f>IF(B83-(C83+D83)&lt;0,0,B83-C83-D83)</f>
        <v>11223</v>
      </c>
      <c r="F83" s="5">
        <f>ROUND(+A83*$F$2%,0)</f>
        <v>2660</v>
      </c>
      <c r="G83" s="4">
        <f t="shared" si="7"/>
        <v>13883</v>
      </c>
      <c r="H83" s="4">
        <f>+A83-G83</f>
        <v>26117</v>
      </c>
      <c r="I83" s="3">
        <f>+G83/A83</f>
        <v>0.34707500000000002</v>
      </c>
      <c r="J83" s="3">
        <f>(+G83-G82)/(A83-A82)</f>
        <v>0.55800000000000005</v>
      </c>
    </row>
    <row r="84" spans="1:10" x14ac:dyDescent="0.25">
      <c r="A84" s="4">
        <v>40500</v>
      </c>
      <c r="B84" s="5">
        <f t="shared" si="8"/>
        <v>15674</v>
      </c>
      <c r="C84" s="5">
        <f t="shared" si="5"/>
        <v>1272</v>
      </c>
      <c r="D84" s="5">
        <f t="shared" si="6"/>
        <v>2933</v>
      </c>
      <c r="E84" s="4">
        <f>IF(B84-(C84+D84)&lt;0,0,B84-C84-D84)</f>
        <v>11469</v>
      </c>
      <c r="F84" s="5">
        <f>ROUND(+A84*$F$2%,0)</f>
        <v>2693</v>
      </c>
      <c r="G84" s="4">
        <f t="shared" si="7"/>
        <v>14162</v>
      </c>
      <c r="H84" s="4">
        <f>+A84-G84</f>
        <v>26338</v>
      </c>
      <c r="I84" s="3">
        <f>+G84/A84</f>
        <v>0.349679012345679</v>
      </c>
      <c r="J84" s="3">
        <f>(+G84-G83)/(A84-A83)</f>
        <v>0.55800000000000005</v>
      </c>
    </row>
    <row r="85" spans="1:10" x14ac:dyDescent="0.25">
      <c r="A85" s="4">
        <v>41000</v>
      </c>
      <c r="B85" s="5">
        <f t="shared" si="8"/>
        <v>15878</v>
      </c>
      <c r="C85" s="5">
        <f t="shared" si="5"/>
        <v>1248</v>
      </c>
      <c r="D85" s="5">
        <f t="shared" si="6"/>
        <v>2915</v>
      </c>
      <c r="E85" s="4">
        <f>IF(B85-(C85+D85)&lt;0,0,B85-C85-D85)</f>
        <v>11715</v>
      </c>
      <c r="F85" s="5">
        <f>ROUND(+A85*$F$2%,0)</f>
        <v>2727</v>
      </c>
      <c r="G85" s="4">
        <f t="shared" si="7"/>
        <v>14442</v>
      </c>
      <c r="H85" s="4">
        <f>+A85-G85</f>
        <v>26558</v>
      </c>
      <c r="I85" s="3">
        <f>+G85/A85</f>
        <v>0.35224390243902437</v>
      </c>
      <c r="J85" s="3">
        <f>(+G85-G84)/(A85-A84)</f>
        <v>0.56000000000000005</v>
      </c>
    </row>
    <row r="86" spans="1:10" x14ac:dyDescent="0.25">
      <c r="A86" s="4">
        <v>41500</v>
      </c>
      <c r="B86" s="5">
        <f t="shared" si="8"/>
        <v>16082</v>
      </c>
      <c r="C86" s="5">
        <f t="shared" si="5"/>
        <v>1224</v>
      </c>
      <c r="D86" s="5">
        <f t="shared" si="6"/>
        <v>2897</v>
      </c>
      <c r="E86" s="4">
        <f>IF(B86-(C86+D86)&lt;0,0,B86-C86-D86)</f>
        <v>11961</v>
      </c>
      <c r="F86" s="5">
        <f>ROUND(+A86*$F$2%,0)</f>
        <v>2760</v>
      </c>
      <c r="G86" s="4">
        <f t="shared" si="7"/>
        <v>14721</v>
      </c>
      <c r="H86" s="4">
        <f>+A86-G86</f>
        <v>26779</v>
      </c>
      <c r="I86" s="3">
        <f>+G86/A86</f>
        <v>0.35472289156626508</v>
      </c>
      <c r="J86" s="3">
        <f>(+G86-G85)/(A86-A85)</f>
        <v>0.55800000000000005</v>
      </c>
    </row>
    <row r="87" spans="1:10" x14ac:dyDescent="0.25">
      <c r="A87" s="4">
        <v>42000</v>
      </c>
      <c r="B87" s="5">
        <f t="shared" si="8"/>
        <v>16286</v>
      </c>
      <c r="C87" s="5">
        <f t="shared" si="5"/>
        <v>1200</v>
      </c>
      <c r="D87" s="5">
        <f t="shared" si="6"/>
        <v>2879</v>
      </c>
      <c r="E87" s="4">
        <f>IF(B87-(C87+D87)&lt;0,0,B87-C87-D87)</f>
        <v>12207</v>
      </c>
      <c r="F87" s="5">
        <f>ROUND(+A87*$F$2%,0)</f>
        <v>2793</v>
      </c>
      <c r="G87" s="4">
        <f t="shared" si="7"/>
        <v>15000</v>
      </c>
      <c r="H87" s="4">
        <f>+A87-G87</f>
        <v>27000</v>
      </c>
      <c r="I87" s="3">
        <f>+G87/A87</f>
        <v>0.35714285714285715</v>
      </c>
      <c r="J87" s="3">
        <f>(+G87-G86)/(A87-A86)</f>
        <v>0.55800000000000005</v>
      </c>
    </row>
    <row r="88" spans="1:10" x14ac:dyDescent="0.25">
      <c r="A88" s="4">
        <v>42500</v>
      </c>
      <c r="B88" s="5">
        <f t="shared" si="8"/>
        <v>16490</v>
      </c>
      <c r="C88" s="5">
        <f t="shared" si="5"/>
        <v>1176</v>
      </c>
      <c r="D88" s="5">
        <f t="shared" si="6"/>
        <v>2861</v>
      </c>
      <c r="E88" s="4">
        <f>IF(B88-(C88+D88)&lt;0,0,B88-C88-D88)</f>
        <v>12453</v>
      </c>
      <c r="F88" s="5">
        <f>ROUND(+A88*$F$2%,0)</f>
        <v>2826</v>
      </c>
      <c r="G88" s="4">
        <f t="shared" si="7"/>
        <v>15279</v>
      </c>
      <c r="H88" s="4">
        <f>+A88-G88</f>
        <v>27221</v>
      </c>
      <c r="I88" s="3">
        <f>+G88/A88</f>
        <v>0.35950588235294118</v>
      </c>
      <c r="J88" s="3">
        <f>(+G88-G87)/(A88-A87)</f>
        <v>0.55800000000000005</v>
      </c>
    </row>
    <row r="89" spans="1:10" x14ac:dyDescent="0.25">
      <c r="A89" s="4">
        <v>43000</v>
      </c>
      <c r="B89" s="5">
        <f t="shared" si="8"/>
        <v>16694</v>
      </c>
      <c r="C89" s="5">
        <f t="shared" si="5"/>
        <v>1152</v>
      </c>
      <c r="D89" s="5">
        <f t="shared" si="6"/>
        <v>2843</v>
      </c>
      <c r="E89" s="4">
        <f>IF(B89-(C89+D89)&lt;0,0,B89-C89-D89)</f>
        <v>12699</v>
      </c>
      <c r="F89" s="5">
        <f>ROUND(+A89*$F$2%,0)</f>
        <v>2860</v>
      </c>
      <c r="G89" s="4">
        <f t="shared" si="7"/>
        <v>15559</v>
      </c>
      <c r="H89" s="4">
        <f>+A89-G89</f>
        <v>27441</v>
      </c>
      <c r="I89" s="3">
        <f>+G89/A89</f>
        <v>0.3618372093023256</v>
      </c>
      <c r="J89" s="3">
        <f>(+G89-G88)/(A89-A88)</f>
        <v>0.56000000000000005</v>
      </c>
    </row>
    <row r="90" spans="1:10" x14ac:dyDescent="0.25">
      <c r="A90" s="4">
        <v>43500</v>
      </c>
      <c r="B90" s="5">
        <f t="shared" si="8"/>
        <v>16898</v>
      </c>
      <c r="C90" s="5">
        <f t="shared" si="5"/>
        <v>1128</v>
      </c>
      <c r="D90" s="5">
        <f t="shared" si="6"/>
        <v>2825</v>
      </c>
      <c r="E90" s="4">
        <f>IF(B90-(C90+D90)&lt;0,0,B90-C90-D90)</f>
        <v>12945</v>
      </c>
      <c r="F90" s="5">
        <f>ROUND(+A90*$F$2%,0)</f>
        <v>2893</v>
      </c>
      <c r="G90" s="4">
        <f t="shared" si="7"/>
        <v>15838</v>
      </c>
      <c r="H90" s="4">
        <f>+A90-G90</f>
        <v>27662</v>
      </c>
      <c r="I90" s="3">
        <f>+G90/A90</f>
        <v>0.3640919540229885</v>
      </c>
      <c r="J90" s="3">
        <f>(+G90-G89)/(A90-A89)</f>
        <v>0.55800000000000005</v>
      </c>
    </row>
    <row r="91" spans="1:10" x14ac:dyDescent="0.25">
      <c r="A91" s="4">
        <v>44000</v>
      </c>
      <c r="B91" s="5">
        <f t="shared" si="8"/>
        <v>17102</v>
      </c>
      <c r="C91" s="5">
        <f t="shared" si="5"/>
        <v>1104</v>
      </c>
      <c r="D91" s="5">
        <f t="shared" si="6"/>
        <v>2807</v>
      </c>
      <c r="E91" s="4">
        <f>IF(B91-(C91+D91)&lt;0,0,B91-C91-D91)</f>
        <v>13191</v>
      </c>
      <c r="F91" s="5">
        <f>ROUND(+A91*$F$2%,0)</f>
        <v>2926</v>
      </c>
      <c r="G91" s="4">
        <f t="shared" si="7"/>
        <v>16117</v>
      </c>
      <c r="H91" s="4">
        <f>+A91-G91</f>
        <v>27883</v>
      </c>
      <c r="I91" s="3">
        <f>+G91/A91</f>
        <v>0.36629545454545454</v>
      </c>
      <c r="J91" s="3">
        <f>(+G91-G90)/(A91-A90)</f>
        <v>0.55800000000000005</v>
      </c>
    </row>
    <row r="92" spans="1:10" x14ac:dyDescent="0.25">
      <c r="A92" s="4">
        <v>44500</v>
      </c>
      <c r="B92" s="5">
        <f t="shared" si="8"/>
        <v>17306</v>
      </c>
      <c r="C92" s="5">
        <f t="shared" si="5"/>
        <v>1080</v>
      </c>
      <c r="D92" s="5">
        <f t="shared" si="6"/>
        <v>2789</v>
      </c>
      <c r="E92" s="4">
        <f>IF(B92-(C92+D92)&lt;0,0,B92-C92-D92)</f>
        <v>13437</v>
      </c>
      <c r="F92" s="5">
        <f>ROUND(+A92*$F$2%,0)</f>
        <v>2959</v>
      </c>
      <c r="G92" s="4">
        <f t="shared" si="7"/>
        <v>16396</v>
      </c>
      <c r="H92" s="4">
        <f>+A92-G92</f>
        <v>28104</v>
      </c>
      <c r="I92" s="3">
        <f>+G92/A92</f>
        <v>0.36844943820224718</v>
      </c>
      <c r="J92" s="3">
        <f>(+G92-G91)/(A92-A91)</f>
        <v>0.55800000000000005</v>
      </c>
    </row>
    <row r="93" spans="1:10" x14ac:dyDescent="0.25">
      <c r="A93" s="4">
        <v>45000</v>
      </c>
      <c r="B93" s="5">
        <f t="shared" si="8"/>
        <v>17510</v>
      </c>
      <c r="C93" s="5">
        <f t="shared" si="5"/>
        <v>1056</v>
      </c>
      <c r="D93" s="5">
        <f t="shared" si="6"/>
        <v>2771</v>
      </c>
      <c r="E93" s="4">
        <f>IF(B93-(C93+D93)&lt;0,0,B93-C93-D93)</f>
        <v>13683</v>
      </c>
      <c r="F93" s="5">
        <f>ROUND(+A93*$F$2%,0)</f>
        <v>2993</v>
      </c>
      <c r="G93" s="4">
        <f t="shared" si="7"/>
        <v>16676</v>
      </c>
      <c r="H93" s="4">
        <f>+A93-G93</f>
        <v>28324</v>
      </c>
      <c r="I93" s="3">
        <f>+G93/A93</f>
        <v>0.37057777777777778</v>
      </c>
      <c r="J93" s="3">
        <f>(+G93-G92)/(A93-A92)</f>
        <v>0.56000000000000005</v>
      </c>
    </row>
    <row r="94" spans="1:10" x14ac:dyDescent="0.25">
      <c r="A94" s="4">
        <v>45500</v>
      </c>
      <c r="B94" s="5">
        <f t="shared" si="8"/>
        <v>17714</v>
      </c>
      <c r="C94" s="5">
        <f t="shared" si="5"/>
        <v>1032</v>
      </c>
      <c r="D94" s="5">
        <f t="shared" si="6"/>
        <v>2753</v>
      </c>
      <c r="E94" s="4">
        <f>IF(B94-(C94+D94)&lt;0,0,B94-C94-D94)</f>
        <v>13929</v>
      </c>
      <c r="F94" s="5">
        <f>ROUND(+A94*$F$2%,0)</f>
        <v>3026</v>
      </c>
      <c r="G94" s="4">
        <f t="shared" si="7"/>
        <v>16955</v>
      </c>
      <c r="H94" s="4">
        <f>+A94-G94</f>
        <v>28545</v>
      </c>
      <c r="I94" s="3">
        <f>+G94/A94</f>
        <v>0.37263736263736263</v>
      </c>
      <c r="J94" s="3">
        <f>(+G94-G93)/(A94-A93)</f>
        <v>0.55800000000000005</v>
      </c>
    </row>
    <row r="95" spans="1:10" x14ac:dyDescent="0.25">
      <c r="A95" s="4">
        <v>46000</v>
      </c>
      <c r="B95" s="5">
        <f t="shared" si="8"/>
        <v>17918</v>
      </c>
      <c r="C95" s="5">
        <f t="shared" si="5"/>
        <v>1009</v>
      </c>
      <c r="D95" s="5">
        <f t="shared" si="6"/>
        <v>2735</v>
      </c>
      <c r="E95" s="4">
        <f>IF(B95-(C95+D95)&lt;0,0,B95-C95-D95)</f>
        <v>14174</v>
      </c>
      <c r="F95" s="5">
        <f>ROUND(+A95*$F$2%,0)</f>
        <v>3059</v>
      </c>
      <c r="G95" s="4">
        <f t="shared" si="7"/>
        <v>17233</v>
      </c>
      <c r="H95" s="4">
        <f>+A95-G95</f>
        <v>28767</v>
      </c>
      <c r="I95" s="3">
        <f>+G95/A95</f>
        <v>0.37463043478260871</v>
      </c>
      <c r="J95" s="3">
        <f>(+G95-G94)/(A95-A94)</f>
        <v>0.55600000000000005</v>
      </c>
    </row>
    <row r="96" spans="1:10" x14ac:dyDescent="0.25">
      <c r="A96" s="4">
        <v>46500</v>
      </c>
      <c r="B96" s="5">
        <f t="shared" si="8"/>
        <v>18122</v>
      </c>
      <c r="C96" s="5">
        <f t="shared" si="5"/>
        <v>985</v>
      </c>
      <c r="D96" s="5">
        <f t="shared" si="6"/>
        <v>2717</v>
      </c>
      <c r="E96" s="4">
        <f>IF(B96-(C96+D96)&lt;0,0,B96-C96-D96)</f>
        <v>14420</v>
      </c>
      <c r="F96" s="5">
        <f>ROUND(+A96*$F$2%,0)</f>
        <v>3092</v>
      </c>
      <c r="G96" s="4">
        <f t="shared" si="7"/>
        <v>17512</v>
      </c>
      <c r="H96" s="4">
        <f>+A96-G96</f>
        <v>28988</v>
      </c>
      <c r="I96" s="3">
        <f>+G96/A96</f>
        <v>0.37660215053763441</v>
      </c>
      <c r="J96" s="3">
        <f>(+G96-G95)/(A96-A95)</f>
        <v>0.55800000000000005</v>
      </c>
    </row>
    <row r="97" spans="1:10" x14ac:dyDescent="0.25">
      <c r="A97" s="4">
        <v>47000</v>
      </c>
      <c r="B97" s="5">
        <f t="shared" si="8"/>
        <v>18326</v>
      </c>
      <c r="C97" s="5">
        <f t="shared" si="5"/>
        <v>961</v>
      </c>
      <c r="D97" s="5">
        <f t="shared" si="6"/>
        <v>2699</v>
      </c>
      <c r="E97" s="4">
        <f>IF(B97-(C97+D97)&lt;0,0,B97-C97-D97)</f>
        <v>14666</v>
      </c>
      <c r="F97" s="5">
        <f>ROUND(+A97*$F$2%,0)</f>
        <v>3126</v>
      </c>
      <c r="G97" s="4">
        <f t="shared" si="7"/>
        <v>17792</v>
      </c>
      <c r="H97" s="4">
        <f>+A97-G97</f>
        <v>29208</v>
      </c>
      <c r="I97" s="3">
        <f>+G97/A97</f>
        <v>0.37855319148936173</v>
      </c>
      <c r="J97" s="3">
        <f>(+G97-G96)/(A97-A96)</f>
        <v>0.56000000000000005</v>
      </c>
    </row>
    <row r="98" spans="1:10" x14ac:dyDescent="0.25">
      <c r="A98" s="4">
        <v>47500</v>
      </c>
      <c r="B98" s="5">
        <f t="shared" si="8"/>
        <v>18530</v>
      </c>
      <c r="C98" s="5">
        <f t="shared" si="5"/>
        <v>937</v>
      </c>
      <c r="D98" s="5">
        <f t="shared" si="6"/>
        <v>2681</v>
      </c>
      <c r="E98" s="4">
        <f>IF(B98-(C98+D98)&lt;0,0,B98-C98-D98)</f>
        <v>14912</v>
      </c>
      <c r="F98" s="5">
        <f>ROUND(+A98*$F$2%,0)</f>
        <v>3159</v>
      </c>
      <c r="G98" s="4">
        <f t="shared" si="7"/>
        <v>18071</v>
      </c>
      <c r="H98" s="4">
        <f>+A98-G98</f>
        <v>29429</v>
      </c>
      <c r="I98" s="3">
        <f>+G98/A98</f>
        <v>0.38044210526315791</v>
      </c>
      <c r="J98" s="3">
        <f>(+G98-G97)/(A98-A97)</f>
        <v>0.55800000000000005</v>
      </c>
    </row>
    <row r="99" spans="1:10" x14ac:dyDescent="0.25">
      <c r="A99" s="4">
        <v>48000</v>
      </c>
      <c r="B99" s="5">
        <f t="shared" si="8"/>
        <v>18734</v>
      </c>
      <c r="C99" s="5">
        <f t="shared" si="5"/>
        <v>913</v>
      </c>
      <c r="D99" s="5">
        <f t="shared" si="6"/>
        <v>2663</v>
      </c>
      <c r="E99" s="4">
        <f>IF(B99-(C99+D99)&lt;0,0,B99-C99-D99)</f>
        <v>15158</v>
      </c>
      <c r="F99" s="5">
        <f>ROUND(+A99*$F$2%,0)</f>
        <v>3192</v>
      </c>
      <c r="G99" s="4">
        <f t="shared" si="7"/>
        <v>18350</v>
      </c>
      <c r="H99" s="4">
        <f>+A99-G99</f>
        <v>29650</v>
      </c>
      <c r="I99" s="3">
        <f>+G99/A99</f>
        <v>0.38229166666666664</v>
      </c>
      <c r="J99" s="3">
        <f>(+G99-G98)/(A99-A98)</f>
        <v>0.55800000000000005</v>
      </c>
    </row>
    <row r="100" spans="1:10" x14ac:dyDescent="0.25">
      <c r="A100" s="4">
        <v>48500</v>
      </c>
      <c r="B100" s="5">
        <f t="shared" si="8"/>
        <v>18938</v>
      </c>
      <c r="C100" s="5">
        <f t="shared" si="5"/>
        <v>889</v>
      </c>
      <c r="D100" s="5">
        <f t="shared" si="6"/>
        <v>2645</v>
      </c>
      <c r="E100" s="4">
        <f>IF(B100-(C100+D100)&lt;0,0,B100-C100-D100)</f>
        <v>15404</v>
      </c>
      <c r="F100" s="5">
        <f>ROUND(+A100*$F$2%,0)</f>
        <v>3225</v>
      </c>
      <c r="G100" s="4">
        <f t="shared" si="7"/>
        <v>18629</v>
      </c>
      <c r="H100" s="4">
        <f>+A100-G100</f>
        <v>29871</v>
      </c>
      <c r="I100" s="3">
        <f>+G100/A100</f>
        <v>0.38410309278350513</v>
      </c>
      <c r="J100" s="3">
        <f>(+G100-G99)/(A100-A99)</f>
        <v>0.55800000000000005</v>
      </c>
    </row>
    <row r="101" spans="1:10" x14ac:dyDescent="0.25">
      <c r="A101" s="4">
        <v>49000</v>
      </c>
      <c r="B101" s="5">
        <f t="shared" si="8"/>
        <v>19142</v>
      </c>
      <c r="C101" s="5">
        <f t="shared" si="5"/>
        <v>865</v>
      </c>
      <c r="D101" s="5">
        <f t="shared" si="6"/>
        <v>2627</v>
      </c>
      <c r="E101" s="4">
        <f>IF(B101-(C101+D101)&lt;0,0,B101-C101-D101)</f>
        <v>15650</v>
      </c>
      <c r="F101" s="5">
        <f>ROUND(+A101*$F$2%,0)</f>
        <v>3259</v>
      </c>
      <c r="G101" s="4">
        <f t="shared" si="7"/>
        <v>18909</v>
      </c>
      <c r="H101" s="4">
        <f>+A101-G101</f>
        <v>30091</v>
      </c>
      <c r="I101" s="3">
        <f>+G101/A101</f>
        <v>0.38589795918367348</v>
      </c>
      <c r="J101" s="3">
        <f>(+G101-G100)/(A101-A100)</f>
        <v>0.56000000000000005</v>
      </c>
    </row>
    <row r="102" spans="1:10" x14ac:dyDescent="0.25">
      <c r="A102" s="4">
        <v>49500</v>
      </c>
      <c r="B102" s="5">
        <f t="shared" si="8"/>
        <v>19346</v>
      </c>
      <c r="C102" s="5">
        <f t="shared" si="5"/>
        <v>841</v>
      </c>
      <c r="D102" s="5">
        <f t="shared" si="6"/>
        <v>2609</v>
      </c>
      <c r="E102" s="4">
        <f>IF(B102-(C102+D102)&lt;0,0,B102-C102-D102)</f>
        <v>15896</v>
      </c>
      <c r="F102" s="5">
        <f>ROUND(+A102*$F$2%,0)</f>
        <v>3292</v>
      </c>
      <c r="G102" s="4">
        <f t="shared" si="7"/>
        <v>19188</v>
      </c>
      <c r="H102" s="4">
        <f>+A102-G102</f>
        <v>30312</v>
      </c>
      <c r="I102" s="3">
        <f>+G102/A102</f>
        <v>0.38763636363636361</v>
      </c>
      <c r="J102" s="3">
        <f>(+G102-G101)/(A102-A101)</f>
        <v>0.55800000000000005</v>
      </c>
    </row>
    <row r="103" spans="1:10" x14ac:dyDescent="0.25">
      <c r="A103" s="4">
        <v>50000</v>
      </c>
      <c r="B103" s="5">
        <f t="shared" si="8"/>
        <v>19550</v>
      </c>
      <c r="C103" s="5">
        <f t="shared" si="5"/>
        <v>817</v>
      </c>
      <c r="D103" s="5">
        <f t="shared" si="6"/>
        <v>2591</v>
      </c>
      <c r="E103" s="4">
        <f>IF(B103-(C103+D103)&lt;0,0,B103-C103-D103)</f>
        <v>16142</v>
      </c>
      <c r="F103" s="5">
        <f>ROUND(+A103*$F$2%,0)</f>
        <v>3325</v>
      </c>
      <c r="G103" s="4">
        <f t="shared" si="7"/>
        <v>19467</v>
      </c>
      <c r="H103" s="4">
        <f>+A103-G103</f>
        <v>30533</v>
      </c>
      <c r="I103" s="3">
        <f>+G103/A103</f>
        <v>0.38934000000000002</v>
      </c>
      <c r="J103" s="3">
        <f>(+G103-G102)/(A103-A102)</f>
        <v>0.55800000000000005</v>
      </c>
    </row>
    <row r="104" spans="1:10" x14ac:dyDescent="0.25">
      <c r="A104" s="4">
        <v>50500</v>
      </c>
      <c r="B104" s="5">
        <f t="shared" si="8"/>
        <v>19754</v>
      </c>
      <c r="C104" s="5">
        <f t="shared" si="5"/>
        <v>793</v>
      </c>
      <c r="D104" s="5">
        <f t="shared" si="6"/>
        <v>2573</v>
      </c>
      <c r="E104" s="4">
        <f>IF(B104-(C104+D104)&lt;0,0,B104-C104-D104)</f>
        <v>16388</v>
      </c>
      <c r="F104" s="5">
        <f>ROUND(+A104*$F$2%,0)</f>
        <v>3358</v>
      </c>
      <c r="G104" s="4">
        <f t="shared" si="7"/>
        <v>19746</v>
      </c>
      <c r="H104" s="4">
        <f>+A104-G104</f>
        <v>30754</v>
      </c>
      <c r="I104" s="3">
        <f>+G104/A104</f>
        <v>0.39100990099009902</v>
      </c>
      <c r="J104" s="3">
        <f>(+G104-G103)/(A104-A103)</f>
        <v>0.55800000000000005</v>
      </c>
    </row>
    <row r="105" spans="1:10" x14ac:dyDescent="0.25">
      <c r="A105" s="4">
        <v>51000</v>
      </c>
      <c r="B105" s="5">
        <f t="shared" si="8"/>
        <v>19958</v>
      </c>
      <c r="C105" s="5">
        <f t="shared" si="5"/>
        <v>769</v>
      </c>
      <c r="D105" s="5">
        <f t="shared" si="6"/>
        <v>2555</v>
      </c>
      <c r="E105" s="4">
        <f>IF(B105-(C105+D105)&lt;0,0,B105-C105-D105)</f>
        <v>16634</v>
      </c>
      <c r="F105" s="5">
        <f>ROUND(+A105*$F$2%,0)</f>
        <v>3392</v>
      </c>
      <c r="G105" s="4">
        <f t="shared" si="7"/>
        <v>20026</v>
      </c>
      <c r="H105" s="4">
        <f>+A105-G105</f>
        <v>30974</v>
      </c>
      <c r="I105" s="3">
        <f>+G105/A105</f>
        <v>0.39266666666666666</v>
      </c>
      <c r="J105" s="3">
        <f>(+G105-G104)/(A105-A104)</f>
        <v>0.56000000000000005</v>
      </c>
    </row>
    <row r="106" spans="1:10" x14ac:dyDescent="0.25">
      <c r="A106" s="4">
        <v>51500</v>
      </c>
      <c r="B106" s="5">
        <f t="shared" si="8"/>
        <v>20162</v>
      </c>
      <c r="C106" s="5">
        <f t="shared" si="5"/>
        <v>745</v>
      </c>
      <c r="D106" s="5">
        <f t="shared" si="6"/>
        <v>2537</v>
      </c>
      <c r="E106" s="4">
        <f>IF(B106-(C106+D106)&lt;0,0,B106-C106-D106)</f>
        <v>16880</v>
      </c>
      <c r="F106" s="5">
        <f>ROUND(+A106*$F$2%,0)</f>
        <v>3425</v>
      </c>
      <c r="G106" s="4">
        <f t="shared" si="7"/>
        <v>20305</v>
      </c>
      <c r="H106" s="4">
        <f>+A106-G106</f>
        <v>31195</v>
      </c>
      <c r="I106" s="3">
        <f>+G106/A106</f>
        <v>0.39427184466019416</v>
      </c>
      <c r="J106" s="3">
        <f>(+G106-G105)/(A106-A105)</f>
        <v>0.55800000000000005</v>
      </c>
    </row>
    <row r="107" spans="1:10" x14ac:dyDescent="0.25">
      <c r="A107" s="4">
        <v>52000</v>
      </c>
      <c r="B107" s="5">
        <f t="shared" si="8"/>
        <v>20366</v>
      </c>
      <c r="C107" s="5">
        <f t="shared" si="5"/>
        <v>721</v>
      </c>
      <c r="D107" s="5">
        <f t="shared" si="6"/>
        <v>2519</v>
      </c>
      <c r="E107" s="4">
        <f>IF(B107-(C107+D107)&lt;0,0,B107-C107-D107)</f>
        <v>17126</v>
      </c>
      <c r="F107" s="5">
        <f>ROUND(+A107*$F$2%,0)</f>
        <v>3458</v>
      </c>
      <c r="G107" s="4">
        <f t="shared" si="7"/>
        <v>20584</v>
      </c>
      <c r="H107" s="4">
        <f>+A107-G107</f>
        <v>31416</v>
      </c>
      <c r="I107" s="3">
        <f>+G107/A107</f>
        <v>0.39584615384615385</v>
      </c>
      <c r="J107" s="3">
        <f>(+G107-G106)/(A107-A106)</f>
        <v>0.55800000000000005</v>
      </c>
    </row>
    <row r="108" spans="1:10" x14ac:dyDescent="0.25">
      <c r="A108" s="4">
        <v>52500</v>
      </c>
      <c r="B108" s="5">
        <f t="shared" si="8"/>
        <v>20570</v>
      </c>
      <c r="C108" s="5">
        <f t="shared" ref="C108:C137" si="9">ROUND(2254-0.04787*(A108-19982),0)</f>
        <v>697</v>
      </c>
      <c r="D108" s="5">
        <f t="shared" si="6"/>
        <v>2501</v>
      </c>
      <c r="E108" s="4">
        <f>IF(B108-(C108+D108)&lt;0,0,B108-C108-D108)</f>
        <v>17372</v>
      </c>
      <c r="F108" s="5">
        <f>ROUND(+A108*$F$2%,0)</f>
        <v>3491</v>
      </c>
      <c r="G108" s="4">
        <f t="shared" si="7"/>
        <v>20863</v>
      </c>
      <c r="H108" s="4">
        <f>+A108-G108</f>
        <v>31637</v>
      </c>
      <c r="I108" s="3">
        <f>+G108/A108</f>
        <v>0.39739047619047618</v>
      </c>
      <c r="J108" s="3">
        <f>(+G108-G107)/(A108-A107)</f>
        <v>0.55800000000000005</v>
      </c>
    </row>
    <row r="109" spans="1:10" x14ac:dyDescent="0.25">
      <c r="A109" s="4">
        <v>53000</v>
      </c>
      <c r="B109" s="5">
        <f t="shared" si="8"/>
        <v>20774</v>
      </c>
      <c r="C109" s="5">
        <f t="shared" si="9"/>
        <v>673</v>
      </c>
      <c r="D109" s="5">
        <f t="shared" si="6"/>
        <v>2483</v>
      </c>
      <c r="E109" s="4">
        <f>IF(B109-(C109+D109)&lt;0,0,B109-C109-D109)</f>
        <v>17618</v>
      </c>
      <c r="F109" s="5">
        <f>ROUND(+A109*$F$2%,0)</f>
        <v>3525</v>
      </c>
      <c r="G109" s="4">
        <f t="shared" si="7"/>
        <v>21143</v>
      </c>
      <c r="H109" s="4">
        <f>+A109-G109</f>
        <v>31857</v>
      </c>
      <c r="I109" s="3">
        <f>+G109/A109</f>
        <v>0.39892452830188679</v>
      </c>
      <c r="J109" s="3">
        <f>(+G109-G108)/(A109-A108)</f>
        <v>0.56000000000000005</v>
      </c>
    </row>
    <row r="110" spans="1:10" x14ac:dyDescent="0.25">
      <c r="A110" s="4">
        <v>53500</v>
      </c>
      <c r="B110" s="5">
        <f t="shared" si="8"/>
        <v>20978</v>
      </c>
      <c r="C110" s="5">
        <f t="shared" si="9"/>
        <v>649</v>
      </c>
      <c r="D110" s="5">
        <f t="shared" si="6"/>
        <v>2465</v>
      </c>
      <c r="E110" s="4">
        <f>IF(B110-(C110+D110)&lt;0,0,B110-C110-D110)</f>
        <v>17864</v>
      </c>
      <c r="F110" s="6">
        <f>ROUND(+A110*$F$2%,0)</f>
        <v>3558</v>
      </c>
      <c r="G110" s="4">
        <f t="shared" si="7"/>
        <v>21422</v>
      </c>
      <c r="H110" s="4">
        <f>+A110-G110</f>
        <v>32078</v>
      </c>
      <c r="I110" s="3">
        <f>+G110/A110</f>
        <v>0.40041121495327103</v>
      </c>
      <c r="J110" s="3">
        <f>(+G110-G109)/(A110-A109)</f>
        <v>0.55800000000000005</v>
      </c>
    </row>
    <row r="111" spans="1:10" x14ac:dyDescent="0.25">
      <c r="A111" s="4">
        <v>54000</v>
      </c>
      <c r="B111" s="5">
        <f t="shared" si="8"/>
        <v>21182</v>
      </c>
      <c r="C111" s="5">
        <f t="shared" si="9"/>
        <v>626</v>
      </c>
      <c r="D111" s="5">
        <f t="shared" si="6"/>
        <v>2447</v>
      </c>
      <c r="E111" s="4">
        <f>IF(B111-(C111+D111)&lt;0,0,B111-C111-D111)</f>
        <v>18109</v>
      </c>
      <c r="F111" s="5">
        <v>3558</v>
      </c>
      <c r="G111" s="4">
        <f t="shared" si="7"/>
        <v>21667</v>
      </c>
      <c r="H111" s="4">
        <f>+A111-G111</f>
        <v>32333</v>
      </c>
      <c r="I111" s="3">
        <f>+G111/A111</f>
        <v>0.40124074074074073</v>
      </c>
      <c r="J111" s="3">
        <f>(+G111-G110)/(A111-A110)</f>
        <v>0.49</v>
      </c>
    </row>
    <row r="112" spans="1:10" x14ac:dyDescent="0.25">
      <c r="A112" s="4">
        <v>54500</v>
      </c>
      <c r="B112" s="5">
        <f t="shared" si="8"/>
        <v>21386</v>
      </c>
      <c r="C112" s="5">
        <f t="shared" si="9"/>
        <v>602</v>
      </c>
      <c r="D112" s="5">
        <f t="shared" si="6"/>
        <v>2429</v>
      </c>
      <c r="E112" s="4">
        <f>IF(B112-(C112+D112)&lt;0,0,B112-C112-D112)</f>
        <v>18355</v>
      </c>
      <c r="F112" s="5">
        <v>3558</v>
      </c>
      <c r="G112" s="4">
        <f t="shared" si="7"/>
        <v>21913</v>
      </c>
      <c r="H112" s="4">
        <f>+A112-G112</f>
        <v>32587</v>
      </c>
      <c r="I112" s="3">
        <f>+G112/A112</f>
        <v>0.40207339449541285</v>
      </c>
      <c r="J112" s="3">
        <f>(+G112-G111)/(A112-A111)</f>
        <v>0.49199999999999999</v>
      </c>
    </row>
    <row r="113" spans="1:10" x14ac:dyDescent="0.25">
      <c r="A113" s="4">
        <v>55000</v>
      </c>
      <c r="B113" s="5">
        <f t="shared" si="8"/>
        <v>21590</v>
      </c>
      <c r="C113" s="5">
        <f t="shared" si="9"/>
        <v>578</v>
      </c>
      <c r="D113" s="5">
        <f t="shared" si="6"/>
        <v>2411</v>
      </c>
      <c r="E113" s="4">
        <f>IF(B113-(C113+D113)&lt;0,0,B113-C113-D113)</f>
        <v>18601</v>
      </c>
      <c r="F113" s="5">
        <v>3558</v>
      </c>
      <c r="G113" s="4">
        <f t="shared" si="7"/>
        <v>22159</v>
      </c>
      <c r="H113" s="4">
        <f>+A113-G113</f>
        <v>32841</v>
      </c>
      <c r="I113" s="3">
        <f>+G113/A113</f>
        <v>0.40289090909090908</v>
      </c>
      <c r="J113" s="3">
        <f>(+G113-G112)/(A113-A112)</f>
        <v>0.49199999999999999</v>
      </c>
    </row>
    <row r="114" spans="1:10" x14ac:dyDescent="0.25">
      <c r="A114" s="4">
        <v>55500</v>
      </c>
      <c r="B114" s="5">
        <f t="shared" si="8"/>
        <v>21794</v>
      </c>
      <c r="C114" s="5">
        <f t="shared" si="9"/>
        <v>554</v>
      </c>
      <c r="D114" s="5">
        <f t="shared" si="6"/>
        <v>2393</v>
      </c>
      <c r="E114" s="4">
        <f>IF(B114-(C114+D114)&lt;0,0,B114-C114-D114)</f>
        <v>18847</v>
      </c>
      <c r="F114" s="5">
        <v>3558</v>
      </c>
      <c r="G114" s="4">
        <f t="shared" si="7"/>
        <v>22405</v>
      </c>
      <c r="H114" s="4">
        <f>+A114-G114</f>
        <v>33095</v>
      </c>
      <c r="I114" s="3">
        <f>+G114/A114</f>
        <v>0.40369369369369368</v>
      </c>
      <c r="J114" s="3">
        <f>(+G114-G113)/(A114-A113)</f>
        <v>0.49199999999999999</v>
      </c>
    </row>
    <row r="115" spans="1:10" x14ac:dyDescent="0.25">
      <c r="A115" s="4">
        <v>56000</v>
      </c>
      <c r="B115" s="5">
        <f t="shared" si="8"/>
        <v>21998</v>
      </c>
      <c r="C115" s="5">
        <f t="shared" si="9"/>
        <v>530</v>
      </c>
      <c r="D115" s="5">
        <f t="shared" si="6"/>
        <v>2375</v>
      </c>
      <c r="E115" s="4">
        <f>IF(B115-(C115+D115)&lt;0,0,B115-C115-D115)</f>
        <v>19093</v>
      </c>
      <c r="F115" s="5">
        <v>3558</v>
      </c>
      <c r="G115" s="4">
        <f t="shared" si="7"/>
        <v>22651</v>
      </c>
      <c r="H115" s="4">
        <f>+A115-G115</f>
        <v>33349</v>
      </c>
      <c r="I115" s="3">
        <f>+G115/A115</f>
        <v>0.40448214285714285</v>
      </c>
      <c r="J115" s="3">
        <f>(+G115-G114)/(A115-A114)</f>
        <v>0.49199999999999999</v>
      </c>
    </row>
    <row r="116" spans="1:10" x14ac:dyDescent="0.25">
      <c r="A116" s="4">
        <v>56500</v>
      </c>
      <c r="B116" s="5">
        <f t="shared" si="8"/>
        <v>22202</v>
      </c>
      <c r="C116" s="5">
        <f t="shared" si="9"/>
        <v>506</v>
      </c>
      <c r="D116" s="5">
        <f t="shared" si="6"/>
        <v>2357</v>
      </c>
      <c r="E116" s="4">
        <f>IF(B116-(C116+D116)&lt;0,0,B116-C116-D116)</f>
        <v>19339</v>
      </c>
      <c r="F116" s="5">
        <v>3558</v>
      </c>
      <c r="G116" s="4">
        <f t="shared" si="7"/>
        <v>22897</v>
      </c>
      <c r="H116" s="4">
        <f>+A116-G116</f>
        <v>33603</v>
      </c>
      <c r="I116" s="3">
        <f>+G116/A116</f>
        <v>0.40525663716814159</v>
      </c>
      <c r="J116" s="3">
        <f>(+G116-G115)/(A116-A115)</f>
        <v>0.49199999999999999</v>
      </c>
    </row>
    <row r="117" spans="1:10" x14ac:dyDescent="0.25">
      <c r="A117" s="4">
        <v>57000</v>
      </c>
      <c r="B117" s="5">
        <f t="shared" si="8"/>
        <v>22406</v>
      </c>
      <c r="C117" s="5">
        <f t="shared" si="9"/>
        <v>482</v>
      </c>
      <c r="D117" s="5">
        <f t="shared" si="6"/>
        <v>2339</v>
      </c>
      <c r="E117" s="4">
        <f>IF(B117-(C117+D117)&lt;0,0,B117-C117-D117)</f>
        <v>19585</v>
      </c>
      <c r="F117" s="5">
        <v>3558</v>
      </c>
      <c r="G117" s="4">
        <f t="shared" si="7"/>
        <v>23143</v>
      </c>
      <c r="H117" s="4">
        <f>+A117-G117</f>
        <v>33857</v>
      </c>
      <c r="I117" s="3">
        <f>+G117/A117</f>
        <v>0.40601754385964911</v>
      </c>
      <c r="J117" s="3">
        <f>(+G117-G116)/(A117-A116)</f>
        <v>0.49199999999999999</v>
      </c>
    </row>
    <row r="118" spans="1:10" x14ac:dyDescent="0.25">
      <c r="A118" s="4">
        <v>57500</v>
      </c>
      <c r="B118" s="5">
        <f t="shared" si="8"/>
        <v>22610</v>
      </c>
      <c r="C118" s="5">
        <f t="shared" si="9"/>
        <v>458</v>
      </c>
      <c r="D118" s="5">
        <f t="shared" si="6"/>
        <v>2321</v>
      </c>
      <c r="E118" s="4">
        <f>IF(B118-(C118+D118)&lt;0,0,B118-C118-D118)</f>
        <v>19831</v>
      </c>
      <c r="F118" s="5">
        <v>3558</v>
      </c>
      <c r="G118" s="4">
        <f t="shared" si="7"/>
        <v>23389</v>
      </c>
      <c r="H118" s="4">
        <f>+A118-G118</f>
        <v>34111</v>
      </c>
      <c r="I118" s="3">
        <f>+G118/A118</f>
        <v>0.40676521739130433</v>
      </c>
      <c r="J118" s="3">
        <f>(+G118-G117)/(A118-A117)</f>
        <v>0.49199999999999999</v>
      </c>
    </row>
    <row r="119" spans="1:10" x14ac:dyDescent="0.25">
      <c r="A119" s="4">
        <v>58000</v>
      </c>
      <c r="B119" s="5">
        <f t="shared" si="8"/>
        <v>22814</v>
      </c>
      <c r="C119" s="5">
        <f t="shared" si="9"/>
        <v>434</v>
      </c>
      <c r="D119" s="5">
        <f t="shared" si="6"/>
        <v>2303</v>
      </c>
      <c r="E119" s="4">
        <f>IF(B119-(C119+D119)&lt;0,0,B119-C119-D119)</f>
        <v>20077</v>
      </c>
      <c r="F119" s="5">
        <v>3558</v>
      </c>
      <c r="G119" s="4">
        <f t="shared" si="7"/>
        <v>23635</v>
      </c>
      <c r="H119" s="4">
        <f>+A119-G119</f>
        <v>34365</v>
      </c>
      <c r="I119" s="3">
        <f>+G119/A119</f>
        <v>0.40749999999999997</v>
      </c>
      <c r="J119" s="3">
        <f>(+G119-G118)/(A119-A118)</f>
        <v>0.49199999999999999</v>
      </c>
    </row>
    <row r="120" spans="1:10" x14ac:dyDescent="0.25">
      <c r="A120" s="4">
        <v>58500</v>
      </c>
      <c r="B120" s="5">
        <f t="shared" si="8"/>
        <v>23018</v>
      </c>
      <c r="C120" s="5">
        <f t="shared" si="9"/>
        <v>410</v>
      </c>
      <c r="D120" s="5">
        <f t="shared" si="6"/>
        <v>2285</v>
      </c>
      <c r="E120" s="4">
        <f>IF(B120-(C120+D120)&lt;0,0,B120-C120-D120)</f>
        <v>20323</v>
      </c>
      <c r="F120" s="5">
        <v>3558</v>
      </c>
      <c r="G120" s="4">
        <f t="shared" si="7"/>
        <v>23881</v>
      </c>
      <c r="H120" s="4">
        <f>+A120-G120</f>
        <v>34619</v>
      </c>
      <c r="I120" s="3">
        <f>+G120/A120</f>
        <v>0.40822222222222221</v>
      </c>
      <c r="J120" s="3">
        <f>(+G120-G119)/(A120-A119)</f>
        <v>0.49199999999999999</v>
      </c>
    </row>
    <row r="121" spans="1:10" x14ac:dyDescent="0.25">
      <c r="A121" s="4">
        <v>59000</v>
      </c>
      <c r="B121" s="5">
        <f t="shared" si="8"/>
        <v>23222</v>
      </c>
      <c r="C121" s="5">
        <f t="shared" si="9"/>
        <v>386</v>
      </c>
      <c r="D121" s="5">
        <f t="shared" si="6"/>
        <v>2267</v>
      </c>
      <c r="E121" s="4">
        <f>IF(B121-(C121+D121)&lt;0,0,B121-C121-D121)</f>
        <v>20569</v>
      </c>
      <c r="F121" s="5">
        <v>3558</v>
      </c>
      <c r="G121" s="4">
        <f t="shared" si="7"/>
        <v>24127</v>
      </c>
      <c r="H121" s="4">
        <f>+A121-G121</f>
        <v>34873</v>
      </c>
      <c r="I121" s="3">
        <f>+G121/A121</f>
        <v>0.4089322033898305</v>
      </c>
      <c r="J121" s="3">
        <f>(+G121-G120)/(A121-A120)</f>
        <v>0.49199999999999999</v>
      </c>
    </row>
    <row r="122" spans="1:10" x14ac:dyDescent="0.25">
      <c r="A122" s="4">
        <v>59500</v>
      </c>
      <c r="B122" s="5">
        <f t="shared" si="8"/>
        <v>23426</v>
      </c>
      <c r="C122" s="5">
        <f t="shared" si="9"/>
        <v>362</v>
      </c>
      <c r="D122" s="5">
        <f t="shared" si="6"/>
        <v>2249</v>
      </c>
      <c r="E122" s="4">
        <f>IF(B122-(C122+D122)&lt;0,0,B122-C122-D122)</f>
        <v>20815</v>
      </c>
      <c r="F122" s="5">
        <v>3558</v>
      </c>
      <c r="G122" s="4">
        <f t="shared" si="7"/>
        <v>24373</v>
      </c>
      <c r="H122" s="4">
        <f>+A122-G122</f>
        <v>35127</v>
      </c>
      <c r="I122" s="3">
        <f>+G122/A122</f>
        <v>0.40963025210084031</v>
      </c>
      <c r="J122" s="3">
        <f>(+G122-G121)/(A122-A121)</f>
        <v>0.49199999999999999</v>
      </c>
    </row>
    <row r="123" spans="1:10" x14ac:dyDescent="0.25">
      <c r="A123" s="4">
        <v>60000</v>
      </c>
      <c r="B123" s="5">
        <f t="shared" si="8"/>
        <v>23630</v>
      </c>
      <c r="C123" s="5">
        <f t="shared" si="9"/>
        <v>338</v>
      </c>
      <c r="D123" s="5">
        <f t="shared" si="6"/>
        <v>2231</v>
      </c>
      <c r="E123" s="4">
        <f>IF(B123-(C123+D123)&lt;0,0,B123-C123-D123)</f>
        <v>21061</v>
      </c>
      <c r="F123" s="5">
        <v>3558</v>
      </c>
      <c r="G123" s="4">
        <f t="shared" si="7"/>
        <v>24619</v>
      </c>
      <c r="H123" s="4">
        <f>+A123-G123</f>
        <v>35381</v>
      </c>
      <c r="I123" s="3">
        <f>+G123/A123</f>
        <v>0.41031666666666666</v>
      </c>
      <c r="J123" s="3">
        <f>(+G123-G122)/(A123-A122)</f>
        <v>0.49199999999999999</v>
      </c>
    </row>
    <row r="124" spans="1:10" x14ac:dyDescent="0.25">
      <c r="A124" s="4">
        <v>60500</v>
      </c>
      <c r="B124" s="5">
        <f t="shared" si="8"/>
        <v>23834</v>
      </c>
      <c r="C124" s="5">
        <f t="shared" si="9"/>
        <v>314</v>
      </c>
      <c r="D124" s="5">
        <f t="shared" si="6"/>
        <v>2213</v>
      </c>
      <c r="E124" s="4">
        <f>IF(B124-(C124+D124)&lt;0,0,B124-C124-D124)</f>
        <v>21307</v>
      </c>
      <c r="F124" s="5">
        <v>3558</v>
      </c>
      <c r="G124" s="4">
        <f t="shared" si="7"/>
        <v>24865</v>
      </c>
      <c r="H124" s="4">
        <f>+A124-G124</f>
        <v>35635</v>
      </c>
      <c r="I124" s="3">
        <f>+G124/A124</f>
        <v>0.41099173553719009</v>
      </c>
      <c r="J124" s="3">
        <f>(+G124-G123)/(A124-A123)</f>
        <v>0.49199999999999999</v>
      </c>
    </row>
    <row r="125" spans="1:10" x14ac:dyDescent="0.25">
      <c r="A125" s="4">
        <v>61000</v>
      </c>
      <c r="B125" s="5">
        <f t="shared" si="8"/>
        <v>24038</v>
      </c>
      <c r="C125" s="5">
        <f t="shared" si="9"/>
        <v>290</v>
      </c>
      <c r="D125" s="5">
        <f t="shared" si="6"/>
        <v>2195</v>
      </c>
      <c r="E125" s="4">
        <f>IF(B125-(C125+D125)&lt;0,0,B125-C125-D125)</f>
        <v>21553</v>
      </c>
      <c r="F125" s="5">
        <v>3558</v>
      </c>
      <c r="G125" s="4">
        <f t="shared" si="7"/>
        <v>25111</v>
      </c>
      <c r="H125" s="4">
        <f>+A125-G125</f>
        <v>35889</v>
      </c>
      <c r="I125" s="3">
        <f>+G125/A125</f>
        <v>0.41165573770491803</v>
      </c>
      <c r="J125" s="3">
        <f>(+G125-G124)/(A125-A124)</f>
        <v>0.49199999999999999</v>
      </c>
    </row>
    <row r="126" spans="1:10" x14ac:dyDescent="0.25">
      <c r="A126" s="4">
        <v>61500</v>
      </c>
      <c r="B126" s="5">
        <f t="shared" si="8"/>
        <v>24242</v>
      </c>
      <c r="C126" s="5">
        <f t="shared" si="9"/>
        <v>267</v>
      </c>
      <c r="D126" s="5">
        <f t="shared" si="6"/>
        <v>2177</v>
      </c>
      <c r="E126" s="4">
        <f>IF(B126-(C126+D126)&lt;0,0,B126-C126-D126)</f>
        <v>21798</v>
      </c>
      <c r="F126" s="5">
        <v>3558</v>
      </c>
      <c r="G126" s="4">
        <f t="shared" si="7"/>
        <v>25356</v>
      </c>
      <c r="H126" s="4">
        <f>+A126-G126</f>
        <v>36144</v>
      </c>
      <c r="I126" s="3">
        <f>+G126/A126</f>
        <v>0.41229268292682925</v>
      </c>
      <c r="J126" s="3">
        <f>(+G126-G125)/(A126-A125)</f>
        <v>0.49</v>
      </c>
    </row>
    <row r="127" spans="1:10" x14ac:dyDescent="0.25">
      <c r="A127" s="4">
        <v>62000</v>
      </c>
      <c r="B127" s="5">
        <f t="shared" si="8"/>
        <v>24446</v>
      </c>
      <c r="C127" s="5">
        <f t="shared" si="9"/>
        <v>243</v>
      </c>
      <c r="D127" s="5">
        <f t="shared" si="6"/>
        <v>2159</v>
      </c>
      <c r="E127" s="4">
        <f>IF(B127-(C127+D127)&lt;0,0,B127-C127-D127)</f>
        <v>22044</v>
      </c>
      <c r="F127" s="5">
        <v>3558</v>
      </c>
      <c r="G127" s="4">
        <f t="shared" si="7"/>
        <v>25602</v>
      </c>
      <c r="H127" s="4">
        <f>+A127-G127</f>
        <v>36398</v>
      </c>
      <c r="I127" s="3">
        <f>+G127/A127</f>
        <v>0.41293548387096773</v>
      </c>
      <c r="J127" s="3">
        <f>(+G127-G126)/(A127-A126)</f>
        <v>0.49199999999999999</v>
      </c>
    </row>
    <row r="128" spans="1:10" x14ac:dyDescent="0.25">
      <c r="A128" s="4">
        <v>62500</v>
      </c>
      <c r="B128" s="5">
        <f t="shared" si="8"/>
        <v>24650</v>
      </c>
      <c r="C128" s="5">
        <f t="shared" si="9"/>
        <v>219</v>
      </c>
      <c r="D128" s="5">
        <f t="shared" si="6"/>
        <v>2141</v>
      </c>
      <c r="E128" s="4">
        <f>IF(B128-(C128+D128)&lt;0,0,B128-C128-D128)</f>
        <v>22290</v>
      </c>
      <c r="F128" s="5">
        <v>3558</v>
      </c>
      <c r="G128" s="4">
        <f t="shared" si="7"/>
        <v>25848</v>
      </c>
      <c r="H128" s="4">
        <f>+A128-G128</f>
        <v>36652</v>
      </c>
      <c r="I128" s="3">
        <f>+G128/A128</f>
        <v>0.41356799999999999</v>
      </c>
      <c r="J128" s="3">
        <f>(+G128-G127)/(A128-A127)</f>
        <v>0.49199999999999999</v>
      </c>
    </row>
    <row r="129" spans="1:10" x14ac:dyDescent="0.25">
      <c r="A129" s="4">
        <v>63000</v>
      </c>
      <c r="B129" s="5">
        <f t="shared" si="8"/>
        <v>24854</v>
      </c>
      <c r="C129" s="5">
        <f t="shared" si="9"/>
        <v>195</v>
      </c>
      <c r="D129" s="5">
        <f t="shared" si="6"/>
        <v>2123</v>
      </c>
      <c r="E129" s="4">
        <f>IF(B129-(C129+D129)&lt;0,0,B129-C129-D129)</f>
        <v>22536</v>
      </c>
      <c r="F129" s="5">
        <v>3558</v>
      </c>
      <c r="G129" s="4">
        <f t="shared" si="7"/>
        <v>26094</v>
      </c>
      <c r="H129" s="4">
        <f>+A129-G129</f>
        <v>36906</v>
      </c>
      <c r="I129" s="3">
        <f>+G129/A129</f>
        <v>0.41419047619047616</v>
      </c>
      <c r="J129" s="3">
        <f>(+G129-G128)/(A129-A128)</f>
        <v>0.49199999999999999</v>
      </c>
    </row>
    <row r="130" spans="1:10" x14ac:dyDescent="0.25">
      <c r="A130" s="4">
        <v>63500</v>
      </c>
      <c r="B130" s="5">
        <f t="shared" si="8"/>
        <v>25058</v>
      </c>
      <c r="C130" s="5">
        <f t="shared" si="9"/>
        <v>171</v>
      </c>
      <c r="D130" s="5">
        <f t="shared" si="6"/>
        <v>2105</v>
      </c>
      <c r="E130" s="4">
        <f>IF(B130-(C130+D130)&lt;0,0,B130-C130-D130)</f>
        <v>22782</v>
      </c>
      <c r="F130" s="5">
        <v>3558</v>
      </c>
      <c r="G130" s="4">
        <f t="shared" si="7"/>
        <v>26340</v>
      </c>
      <c r="H130" s="4">
        <f>+A130-G130</f>
        <v>37160</v>
      </c>
      <c r="I130" s="3">
        <f>+G130/A130</f>
        <v>0.41480314960629922</v>
      </c>
      <c r="J130" s="3">
        <f>(+G130-G129)/(A130-A129)</f>
        <v>0.49199999999999999</v>
      </c>
    </row>
    <row r="131" spans="1:10" x14ac:dyDescent="0.25">
      <c r="A131" s="4">
        <v>64000</v>
      </c>
      <c r="B131" s="5">
        <f t="shared" si="8"/>
        <v>25262</v>
      </c>
      <c r="C131" s="5">
        <f t="shared" si="9"/>
        <v>147</v>
      </c>
      <c r="D131" s="5">
        <f t="shared" si="6"/>
        <v>2087</v>
      </c>
      <c r="E131" s="4">
        <f>IF(B131-(C131+D131)&lt;0,0,B131-C131-D131)</f>
        <v>23028</v>
      </c>
      <c r="F131" s="5">
        <v>3558</v>
      </c>
      <c r="G131" s="4">
        <f t="shared" si="7"/>
        <v>26586</v>
      </c>
      <c r="H131" s="4">
        <f>+A131-G131</f>
        <v>37414</v>
      </c>
      <c r="I131" s="3">
        <f>+G131/A131</f>
        <v>0.41540624999999998</v>
      </c>
      <c r="J131" s="3">
        <f>(+G131-G130)/(A131-A130)</f>
        <v>0.49199999999999999</v>
      </c>
    </row>
    <row r="132" spans="1:10" x14ac:dyDescent="0.25">
      <c r="A132" s="4">
        <v>64500</v>
      </c>
      <c r="B132" s="5">
        <f t="shared" si="8"/>
        <v>25466</v>
      </c>
      <c r="C132" s="5">
        <f t="shared" si="9"/>
        <v>123</v>
      </c>
      <c r="D132" s="5">
        <f t="shared" si="6"/>
        <v>2069</v>
      </c>
      <c r="E132" s="4">
        <f>IF(B132-(C132+D132)&lt;0,0,B132-C132-D132)</f>
        <v>23274</v>
      </c>
      <c r="F132" s="5">
        <v>3558</v>
      </c>
      <c r="G132" s="4">
        <f t="shared" si="7"/>
        <v>26832</v>
      </c>
      <c r="H132" s="4">
        <f>+A132-G132</f>
        <v>37668</v>
      </c>
      <c r="I132" s="3">
        <f>+G132/A132</f>
        <v>0.41599999999999998</v>
      </c>
      <c r="J132" s="3">
        <f>(+G132-G131)/(A132-A131)</f>
        <v>0.49199999999999999</v>
      </c>
    </row>
    <row r="133" spans="1:10" x14ac:dyDescent="0.25">
      <c r="A133" s="4">
        <v>65000</v>
      </c>
      <c r="B133" s="5">
        <f t="shared" si="8"/>
        <v>25670</v>
      </c>
      <c r="C133" s="5">
        <f t="shared" si="9"/>
        <v>99</v>
      </c>
      <c r="D133" s="5">
        <f t="shared" ref="D133:D196" si="10">ROUND(3223-0.036*(A133-32444),0)</f>
        <v>2051</v>
      </c>
      <c r="E133" s="4">
        <f>IF(B133-(C133+D133)&lt;0,0,B133-C133-D133)</f>
        <v>23520</v>
      </c>
      <c r="F133" s="5">
        <v>3558</v>
      </c>
      <c r="G133" s="4">
        <f t="shared" ref="G133:G196" si="11">+E133+F133</f>
        <v>27078</v>
      </c>
      <c r="H133" s="4">
        <f>+A133-G133</f>
        <v>37922</v>
      </c>
      <c r="I133" s="3">
        <f>+G133/A133</f>
        <v>0.41658461538461539</v>
      </c>
      <c r="J133" s="3">
        <f>(+G133-G132)/(A133-A132)</f>
        <v>0.49199999999999999</v>
      </c>
    </row>
    <row r="134" spans="1:10" x14ac:dyDescent="0.25">
      <c r="A134" s="4">
        <v>65500</v>
      </c>
      <c r="B134" s="5">
        <f t="shared" si="8"/>
        <v>25874</v>
      </c>
      <c r="C134" s="5">
        <f t="shared" si="9"/>
        <v>75</v>
      </c>
      <c r="D134" s="5">
        <f t="shared" si="10"/>
        <v>2033</v>
      </c>
      <c r="E134" s="4">
        <f>IF(B134-(C134+D134)&lt;0,0,B134-C134-D134)</f>
        <v>23766</v>
      </c>
      <c r="F134" s="5">
        <v>3558</v>
      </c>
      <c r="G134" s="4">
        <f t="shared" si="11"/>
        <v>27324</v>
      </c>
      <c r="H134" s="4">
        <f>+A134-G134</f>
        <v>38176</v>
      </c>
      <c r="I134" s="3">
        <f>+G134/A134</f>
        <v>0.41716030534351145</v>
      </c>
      <c r="J134" s="3">
        <f>(+G134-G133)/(A134-A133)</f>
        <v>0.49199999999999999</v>
      </c>
    </row>
    <row r="135" spans="1:10" x14ac:dyDescent="0.25">
      <c r="A135" s="4">
        <v>66000</v>
      </c>
      <c r="B135" s="5">
        <f t="shared" si="8"/>
        <v>26078</v>
      </c>
      <c r="C135" s="5">
        <f t="shared" si="9"/>
        <v>51</v>
      </c>
      <c r="D135" s="5">
        <f t="shared" si="10"/>
        <v>2015</v>
      </c>
      <c r="E135" s="4">
        <f>IF(B135-(C135+D135)&lt;0,0,B135-C135-D135)</f>
        <v>24012</v>
      </c>
      <c r="F135" s="5">
        <v>3558</v>
      </c>
      <c r="G135" s="4">
        <f t="shared" si="11"/>
        <v>27570</v>
      </c>
      <c r="H135" s="4">
        <f>+A135-G135</f>
        <v>38430</v>
      </c>
      <c r="I135" s="3">
        <f>+G135/A135</f>
        <v>0.41772727272727272</v>
      </c>
      <c r="J135" s="3">
        <f>(+G135-G134)/(A135-A134)</f>
        <v>0.49199999999999999</v>
      </c>
    </row>
    <row r="136" spans="1:10" x14ac:dyDescent="0.25">
      <c r="A136" s="4">
        <v>66500</v>
      </c>
      <c r="B136" s="5">
        <f t="shared" si="8"/>
        <v>26282</v>
      </c>
      <c r="C136" s="5">
        <f t="shared" si="9"/>
        <v>27</v>
      </c>
      <c r="D136" s="5">
        <f t="shared" si="10"/>
        <v>1997</v>
      </c>
      <c r="E136" s="4">
        <f>IF(B136-(C136+D136)&lt;0,0,B136-C136-D136)</f>
        <v>24258</v>
      </c>
      <c r="F136" s="5">
        <v>3558</v>
      </c>
      <c r="G136" s="4">
        <f t="shared" si="11"/>
        <v>27816</v>
      </c>
      <c r="H136" s="4">
        <f>+A136-G136</f>
        <v>38684</v>
      </c>
      <c r="I136" s="3">
        <f>+G136/A136</f>
        <v>0.41828571428571426</v>
      </c>
      <c r="J136" s="3">
        <f>(+G136-G135)/(A136-A135)</f>
        <v>0.49199999999999999</v>
      </c>
    </row>
    <row r="137" spans="1:10" x14ac:dyDescent="0.25">
      <c r="A137" s="4">
        <v>67000</v>
      </c>
      <c r="B137" s="5">
        <f t="shared" ref="B137" si="12">ROUND(12937+(40.8%*(A137-33791)),0)</f>
        <v>26486</v>
      </c>
      <c r="C137" s="5">
        <f t="shared" si="9"/>
        <v>3</v>
      </c>
      <c r="D137" s="5">
        <f t="shared" si="10"/>
        <v>1979</v>
      </c>
      <c r="E137" s="4">
        <f>IF(B137-(C137+D137)&lt;0,0,B137-C137-D137)</f>
        <v>24504</v>
      </c>
      <c r="F137" s="5">
        <v>3558</v>
      </c>
      <c r="G137" s="4">
        <f t="shared" si="11"/>
        <v>28062</v>
      </c>
      <c r="H137" s="4">
        <f>+A137-G137</f>
        <v>38938</v>
      </c>
      <c r="I137" s="3">
        <f>+G137/A137</f>
        <v>0.4188358208955224</v>
      </c>
      <c r="J137" s="3">
        <f>(+G137-G136)/(A137-A136)</f>
        <v>0.49199999999999999</v>
      </c>
    </row>
    <row r="138" spans="1:10" x14ac:dyDescent="0.25">
      <c r="A138" s="4">
        <v>67500</v>
      </c>
      <c r="B138" s="6">
        <f>ROUND(26516+(52%*(A138-67072)),0)</f>
        <v>26739</v>
      </c>
      <c r="C138" s="6">
        <v>0</v>
      </c>
      <c r="D138" s="5">
        <f t="shared" si="10"/>
        <v>1961</v>
      </c>
      <c r="E138" s="4">
        <f>IF(B138-(C138+D138)&lt;0,0,B138-C138-D138)</f>
        <v>24778</v>
      </c>
      <c r="F138" s="5">
        <v>3558</v>
      </c>
      <c r="G138" s="4">
        <f t="shared" si="11"/>
        <v>28336</v>
      </c>
      <c r="H138" s="4">
        <f>+A138-G138</f>
        <v>39164</v>
      </c>
      <c r="I138" s="3">
        <f>+G138/A138</f>
        <v>0.41979259259259261</v>
      </c>
      <c r="J138" s="3">
        <f>(+G138-G137)/(A138-A137)</f>
        <v>0.54800000000000004</v>
      </c>
    </row>
    <row r="139" spans="1:10" x14ac:dyDescent="0.25">
      <c r="A139" s="4">
        <v>68000</v>
      </c>
      <c r="B139" s="5">
        <f t="shared" ref="B139:B202" si="13">ROUND(26516+(52%*(A139-67072)),0)</f>
        <v>26999</v>
      </c>
      <c r="C139" s="5">
        <v>0</v>
      </c>
      <c r="D139" s="5">
        <f t="shared" si="10"/>
        <v>1943</v>
      </c>
      <c r="E139" s="4">
        <f>IF(B139-(C139+D139)&lt;0,0,B139-C139-D139)</f>
        <v>25056</v>
      </c>
      <c r="F139" s="5">
        <v>3558</v>
      </c>
      <c r="G139" s="4">
        <f t="shared" si="11"/>
        <v>28614</v>
      </c>
      <c r="H139" s="4">
        <f>+A139-G139</f>
        <v>39386</v>
      </c>
      <c r="I139" s="3">
        <f>+G139/A139</f>
        <v>0.42079411764705882</v>
      </c>
      <c r="J139" s="3">
        <f>(+G139-G138)/(A139-A138)</f>
        <v>0.55600000000000005</v>
      </c>
    </row>
    <row r="140" spans="1:10" x14ac:dyDescent="0.25">
      <c r="A140" s="4">
        <v>68500</v>
      </c>
      <c r="B140" s="5">
        <f t="shared" si="13"/>
        <v>27259</v>
      </c>
      <c r="C140" s="5">
        <v>0</v>
      </c>
      <c r="D140" s="5">
        <f t="shared" si="10"/>
        <v>1925</v>
      </c>
      <c r="E140" s="4">
        <f>IF(B140-(C140+D140)&lt;0,0,B140-C140-D140)</f>
        <v>25334</v>
      </c>
      <c r="F140" s="5">
        <v>3558</v>
      </c>
      <c r="G140" s="4">
        <f t="shared" si="11"/>
        <v>28892</v>
      </c>
      <c r="H140" s="4">
        <f>+A140-G140</f>
        <v>39608</v>
      </c>
      <c r="I140" s="3">
        <f>+G140/A140</f>
        <v>0.42178102189781019</v>
      </c>
      <c r="J140" s="3">
        <f>(+G140-G139)/(A140-A139)</f>
        <v>0.55600000000000005</v>
      </c>
    </row>
    <row r="141" spans="1:10" x14ac:dyDescent="0.25">
      <c r="A141" s="4">
        <v>69000</v>
      </c>
      <c r="B141" s="5">
        <f t="shared" si="13"/>
        <v>27519</v>
      </c>
      <c r="C141" s="5">
        <v>0</v>
      </c>
      <c r="D141" s="5">
        <f t="shared" si="10"/>
        <v>1907</v>
      </c>
      <c r="E141" s="4">
        <f>IF(B141-(C141+D141)&lt;0,0,B141-C141-D141)</f>
        <v>25612</v>
      </c>
      <c r="F141" s="5">
        <v>3558</v>
      </c>
      <c r="G141" s="4">
        <f t="shared" si="11"/>
        <v>29170</v>
      </c>
      <c r="H141" s="4">
        <f>+A141-G141</f>
        <v>39830</v>
      </c>
      <c r="I141" s="3">
        <f>+G141/A141</f>
        <v>0.42275362318840581</v>
      </c>
      <c r="J141" s="3">
        <f>(+G141-G140)/(A141-A140)</f>
        <v>0.55600000000000005</v>
      </c>
    </row>
    <row r="142" spans="1:10" x14ac:dyDescent="0.25">
      <c r="A142" s="4">
        <v>69500</v>
      </c>
      <c r="B142" s="5">
        <f t="shared" si="13"/>
        <v>27779</v>
      </c>
      <c r="C142" s="5">
        <v>0</v>
      </c>
      <c r="D142" s="5">
        <f t="shared" si="10"/>
        <v>1889</v>
      </c>
      <c r="E142" s="4">
        <f>IF(B142-(C142+D142)&lt;0,0,B142-C142-D142)</f>
        <v>25890</v>
      </c>
      <c r="F142" s="5">
        <v>3558</v>
      </c>
      <c r="G142" s="4">
        <f t="shared" si="11"/>
        <v>29448</v>
      </c>
      <c r="H142" s="4">
        <f>+A142-G142</f>
        <v>40052</v>
      </c>
      <c r="I142" s="3">
        <f>+G142/A142</f>
        <v>0.42371223021582732</v>
      </c>
      <c r="J142" s="3">
        <f>(+G142-G141)/(A142-A141)</f>
        <v>0.55600000000000005</v>
      </c>
    </row>
    <row r="143" spans="1:10" x14ac:dyDescent="0.25">
      <c r="A143" s="4">
        <v>70000</v>
      </c>
      <c r="B143" s="5">
        <f t="shared" si="13"/>
        <v>28039</v>
      </c>
      <c r="C143" s="5">
        <v>0</v>
      </c>
      <c r="D143" s="5">
        <f t="shared" si="10"/>
        <v>1871</v>
      </c>
      <c r="E143" s="4">
        <f>IF(B143-(C143+D143)&lt;0,0,B143-C143-D143)</f>
        <v>26168</v>
      </c>
      <c r="F143" s="5">
        <v>3558</v>
      </c>
      <c r="G143" s="4">
        <f t="shared" si="11"/>
        <v>29726</v>
      </c>
      <c r="H143" s="4">
        <f>+A143-G143</f>
        <v>40274</v>
      </c>
      <c r="I143" s="3">
        <f>+G143/A143</f>
        <v>0.42465714285714284</v>
      </c>
      <c r="J143" s="3">
        <f>(+G143-G142)/(A143-A142)</f>
        <v>0.55600000000000005</v>
      </c>
    </row>
    <row r="144" spans="1:10" x14ac:dyDescent="0.25">
      <c r="A144" s="4">
        <v>70500</v>
      </c>
      <c r="B144" s="5">
        <f t="shared" si="13"/>
        <v>28299</v>
      </c>
      <c r="C144" s="5">
        <v>0</v>
      </c>
      <c r="D144" s="5">
        <f t="shared" si="10"/>
        <v>1853</v>
      </c>
      <c r="E144" s="4">
        <f>IF(B144-(C144+D144)&lt;0,0,B144-C144-D144)</f>
        <v>26446</v>
      </c>
      <c r="F144" s="5">
        <v>3558</v>
      </c>
      <c r="G144" s="4">
        <f t="shared" si="11"/>
        <v>30004</v>
      </c>
      <c r="H144" s="4">
        <f>+A144-G144</f>
        <v>40496</v>
      </c>
      <c r="I144" s="3">
        <f>+G144/A144</f>
        <v>0.42558865248226951</v>
      </c>
      <c r="J144" s="3">
        <f>(+G144-G143)/(A144-A143)</f>
        <v>0.55600000000000005</v>
      </c>
    </row>
    <row r="145" spans="1:10" x14ac:dyDescent="0.25">
      <c r="A145" s="4">
        <v>71000</v>
      </c>
      <c r="B145" s="5">
        <f t="shared" si="13"/>
        <v>28559</v>
      </c>
      <c r="C145" s="5">
        <v>0</v>
      </c>
      <c r="D145" s="5">
        <f t="shared" si="10"/>
        <v>1835</v>
      </c>
      <c r="E145" s="4">
        <f>IF(B145-(C145+D145)&lt;0,0,B145-C145-D145)</f>
        <v>26724</v>
      </c>
      <c r="F145" s="5">
        <v>3558</v>
      </c>
      <c r="G145" s="4">
        <f t="shared" si="11"/>
        <v>30282</v>
      </c>
      <c r="H145" s="4">
        <f>+A145-G145</f>
        <v>40718</v>
      </c>
      <c r="I145" s="3">
        <f>+G145/A145</f>
        <v>0.42650704225352115</v>
      </c>
      <c r="J145" s="3">
        <f>(+G145-G144)/(A145-A144)</f>
        <v>0.55600000000000005</v>
      </c>
    </row>
    <row r="146" spans="1:10" x14ac:dyDescent="0.25">
      <c r="A146" s="4">
        <v>71500</v>
      </c>
      <c r="B146" s="5">
        <f t="shared" si="13"/>
        <v>28819</v>
      </c>
      <c r="C146" s="5">
        <v>0</v>
      </c>
      <c r="D146" s="5">
        <f t="shared" si="10"/>
        <v>1817</v>
      </c>
      <c r="E146" s="4">
        <f>IF(B146-(C146+D146)&lt;0,0,B146-C146-D146)</f>
        <v>27002</v>
      </c>
      <c r="F146" s="5">
        <v>3558</v>
      </c>
      <c r="G146" s="4">
        <f t="shared" si="11"/>
        <v>30560</v>
      </c>
      <c r="H146" s="4">
        <f>+A146-G146</f>
        <v>40940</v>
      </c>
      <c r="I146" s="3">
        <f>+G146/A146</f>
        <v>0.42741258741258742</v>
      </c>
      <c r="J146" s="3">
        <f>(+G146-G145)/(A146-A145)</f>
        <v>0.55600000000000005</v>
      </c>
    </row>
    <row r="147" spans="1:10" x14ac:dyDescent="0.25">
      <c r="A147" s="4">
        <v>72000</v>
      </c>
      <c r="B147" s="5">
        <f t="shared" si="13"/>
        <v>29079</v>
      </c>
      <c r="C147" s="5">
        <v>0</v>
      </c>
      <c r="D147" s="5">
        <f t="shared" si="10"/>
        <v>1799</v>
      </c>
      <c r="E147" s="4">
        <f>IF(B147-(C147+D147)&lt;0,0,B147-C147-D147)</f>
        <v>27280</v>
      </c>
      <c r="F147" s="5">
        <v>3558</v>
      </c>
      <c r="G147" s="4">
        <f t="shared" si="11"/>
        <v>30838</v>
      </c>
      <c r="H147" s="4">
        <f>+A147-G147</f>
        <v>41162</v>
      </c>
      <c r="I147" s="3">
        <f>+G147/A147</f>
        <v>0.42830555555555555</v>
      </c>
      <c r="J147" s="3">
        <f>(+G147-G146)/(A147-A146)</f>
        <v>0.55600000000000005</v>
      </c>
    </row>
    <row r="148" spans="1:10" x14ac:dyDescent="0.25">
      <c r="A148" s="4">
        <v>72500</v>
      </c>
      <c r="B148" s="5">
        <f t="shared" si="13"/>
        <v>29339</v>
      </c>
      <c r="C148" s="5">
        <v>0</v>
      </c>
      <c r="D148" s="5">
        <f t="shared" si="10"/>
        <v>1781</v>
      </c>
      <c r="E148" s="4">
        <f>IF(B148-(C148+D148)&lt;0,0,B148-C148-D148)</f>
        <v>27558</v>
      </c>
      <c r="F148" s="5">
        <v>3558</v>
      </c>
      <c r="G148" s="4">
        <f t="shared" si="11"/>
        <v>31116</v>
      </c>
      <c r="H148" s="4">
        <f>+A148-G148</f>
        <v>41384</v>
      </c>
      <c r="I148" s="3">
        <f>+G148/A148</f>
        <v>0.42918620689655174</v>
      </c>
      <c r="J148" s="3">
        <f>(+G148-G147)/(A148-A147)</f>
        <v>0.55600000000000005</v>
      </c>
    </row>
    <row r="149" spans="1:10" x14ac:dyDescent="0.25">
      <c r="A149" s="4">
        <v>73000</v>
      </c>
      <c r="B149" s="5">
        <f t="shared" si="13"/>
        <v>29599</v>
      </c>
      <c r="C149" s="5">
        <v>0</v>
      </c>
      <c r="D149" s="5">
        <f t="shared" si="10"/>
        <v>1763</v>
      </c>
      <c r="E149" s="4">
        <f>IF(B149-(C149+D149)&lt;0,0,B149-C149-D149)</f>
        <v>27836</v>
      </c>
      <c r="F149" s="5">
        <v>3558</v>
      </c>
      <c r="G149" s="4">
        <f t="shared" si="11"/>
        <v>31394</v>
      </c>
      <c r="H149" s="4">
        <f>+A149-G149</f>
        <v>41606</v>
      </c>
      <c r="I149" s="3">
        <f>+G149/A149</f>
        <v>0.43005479452054796</v>
      </c>
      <c r="J149" s="3">
        <f>(+G149-G148)/(A149-A148)</f>
        <v>0.55600000000000005</v>
      </c>
    </row>
    <row r="150" spans="1:10" x14ac:dyDescent="0.25">
      <c r="A150" s="4">
        <v>73500</v>
      </c>
      <c r="B150" s="5">
        <f t="shared" si="13"/>
        <v>29859</v>
      </c>
      <c r="C150" s="5">
        <v>0</v>
      </c>
      <c r="D150" s="5">
        <f t="shared" si="10"/>
        <v>1745</v>
      </c>
      <c r="E150" s="4">
        <f>IF(B150-(C150+D150)&lt;0,0,B150-C150-D150)</f>
        <v>28114</v>
      </c>
      <c r="F150" s="5">
        <v>3558</v>
      </c>
      <c r="G150" s="4">
        <f t="shared" si="11"/>
        <v>31672</v>
      </c>
      <c r="H150" s="4">
        <f>+A150-G150</f>
        <v>41828</v>
      </c>
      <c r="I150" s="3">
        <f>+G150/A150</f>
        <v>0.43091156462585034</v>
      </c>
      <c r="J150" s="3">
        <f>(+G150-G149)/(A150-A149)</f>
        <v>0.55600000000000005</v>
      </c>
    </row>
    <row r="151" spans="1:10" x14ac:dyDescent="0.25">
      <c r="A151" s="4">
        <v>74000</v>
      </c>
      <c r="B151" s="5">
        <f t="shared" si="13"/>
        <v>30119</v>
      </c>
      <c r="C151" s="5">
        <v>0</v>
      </c>
      <c r="D151" s="5">
        <f t="shared" si="10"/>
        <v>1727</v>
      </c>
      <c r="E151" s="4">
        <f>IF(B151-(C151+D151)&lt;0,0,B151-C151-D151)</f>
        <v>28392</v>
      </c>
      <c r="F151" s="5">
        <v>3558</v>
      </c>
      <c r="G151" s="4">
        <f t="shared" si="11"/>
        <v>31950</v>
      </c>
      <c r="H151" s="4">
        <f>+A151-G151</f>
        <v>42050</v>
      </c>
      <c r="I151" s="3">
        <f>+G151/A151</f>
        <v>0.43175675675675673</v>
      </c>
      <c r="J151" s="3">
        <f>(+G151-G150)/(A151-A150)</f>
        <v>0.55600000000000005</v>
      </c>
    </row>
    <row r="152" spans="1:10" x14ac:dyDescent="0.25">
      <c r="A152" s="4">
        <v>74500</v>
      </c>
      <c r="B152" s="5">
        <f t="shared" si="13"/>
        <v>30379</v>
      </c>
      <c r="C152" s="5">
        <v>0</v>
      </c>
      <c r="D152" s="5">
        <f t="shared" si="10"/>
        <v>1709</v>
      </c>
      <c r="E152" s="4">
        <f>IF(B152-(C152+D152)&lt;0,0,B152-C152-D152)</f>
        <v>28670</v>
      </c>
      <c r="F152" s="5">
        <v>3558</v>
      </c>
      <c r="G152" s="4">
        <f t="shared" si="11"/>
        <v>32228</v>
      </c>
      <c r="H152" s="4">
        <f>+A152-G152</f>
        <v>42272</v>
      </c>
      <c r="I152" s="3">
        <f>+G152/A152</f>
        <v>0.43259060402684563</v>
      </c>
      <c r="J152" s="3">
        <f>(+G152-G151)/(A152-A151)</f>
        <v>0.55600000000000005</v>
      </c>
    </row>
    <row r="153" spans="1:10" x14ac:dyDescent="0.25">
      <c r="A153" s="4">
        <v>75000</v>
      </c>
      <c r="B153" s="5">
        <f t="shared" si="13"/>
        <v>30639</v>
      </c>
      <c r="C153" s="5">
        <v>0</v>
      </c>
      <c r="D153" s="5">
        <f t="shared" si="10"/>
        <v>1691</v>
      </c>
      <c r="E153" s="4">
        <f>IF(B153-(C153+D153)&lt;0,0,B153-C153-D153)</f>
        <v>28948</v>
      </c>
      <c r="F153" s="5">
        <v>3558</v>
      </c>
      <c r="G153" s="4">
        <f t="shared" si="11"/>
        <v>32506</v>
      </c>
      <c r="H153" s="4">
        <f>+A153-G153</f>
        <v>42494</v>
      </c>
      <c r="I153" s="3">
        <f>+G153/A153</f>
        <v>0.43341333333333332</v>
      </c>
      <c r="J153" s="3">
        <f>(+G153-G152)/(A153-A152)</f>
        <v>0.55600000000000005</v>
      </c>
    </row>
    <row r="154" spans="1:10" x14ac:dyDescent="0.25">
      <c r="A154" s="4">
        <v>75500</v>
      </c>
      <c r="B154" s="5">
        <f t="shared" si="13"/>
        <v>30899</v>
      </c>
      <c r="C154" s="5">
        <v>0</v>
      </c>
      <c r="D154" s="5">
        <f t="shared" si="10"/>
        <v>1673</v>
      </c>
      <c r="E154" s="4">
        <f>IF(B154-(C154+D154)&lt;0,0,B154-C154-D154)</f>
        <v>29226</v>
      </c>
      <c r="F154" s="5">
        <v>3558</v>
      </c>
      <c r="G154" s="4">
        <f t="shared" si="11"/>
        <v>32784</v>
      </c>
      <c r="H154" s="4">
        <f>+A154-G154</f>
        <v>42716</v>
      </c>
      <c r="I154" s="3">
        <f>+G154/A154</f>
        <v>0.43422516556291391</v>
      </c>
      <c r="J154" s="3">
        <f>(+G154-G153)/(A154-A153)</f>
        <v>0.55600000000000005</v>
      </c>
    </row>
    <row r="155" spans="1:10" x14ac:dyDescent="0.25">
      <c r="A155" s="4">
        <v>76000</v>
      </c>
      <c r="B155" s="5">
        <f t="shared" si="13"/>
        <v>31159</v>
      </c>
      <c r="C155" s="5">
        <v>0</v>
      </c>
      <c r="D155" s="5">
        <f t="shared" si="10"/>
        <v>1655</v>
      </c>
      <c r="E155" s="4">
        <f>IF(B155-(C155+D155)&lt;0,0,B155-C155-D155)</f>
        <v>29504</v>
      </c>
      <c r="F155" s="5">
        <v>3558</v>
      </c>
      <c r="G155" s="4">
        <f t="shared" si="11"/>
        <v>33062</v>
      </c>
      <c r="H155" s="4">
        <f>+A155-G155</f>
        <v>42938</v>
      </c>
      <c r="I155" s="3">
        <f>+G155/A155</f>
        <v>0.43502631578947371</v>
      </c>
      <c r="J155" s="3">
        <f>(+G155-G154)/(A155-A154)</f>
        <v>0.55600000000000005</v>
      </c>
    </row>
    <row r="156" spans="1:10" x14ac:dyDescent="0.25">
      <c r="A156" s="4">
        <v>76500</v>
      </c>
      <c r="B156" s="5">
        <f t="shared" si="13"/>
        <v>31419</v>
      </c>
      <c r="C156" s="5">
        <v>0</v>
      </c>
      <c r="D156" s="5">
        <f t="shared" si="10"/>
        <v>1637</v>
      </c>
      <c r="E156" s="4">
        <f>IF(B156-(C156+D156)&lt;0,0,B156-C156-D156)</f>
        <v>29782</v>
      </c>
      <c r="F156" s="5">
        <v>3558</v>
      </c>
      <c r="G156" s="4">
        <f t="shared" si="11"/>
        <v>33340</v>
      </c>
      <c r="H156" s="4">
        <f>+A156-G156</f>
        <v>43160</v>
      </c>
      <c r="I156" s="3">
        <f>+G156/A156</f>
        <v>0.43581699346405228</v>
      </c>
      <c r="J156" s="3">
        <f>(+G156-G155)/(A156-A155)</f>
        <v>0.55600000000000005</v>
      </c>
    </row>
    <row r="157" spans="1:10" x14ac:dyDescent="0.25">
      <c r="A157" s="4">
        <v>77000</v>
      </c>
      <c r="B157" s="5">
        <f t="shared" si="13"/>
        <v>31679</v>
      </c>
      <c r="C157" s="5">
        <v>0</v>
      </c>
      <c r="D157" s="5">
        <f t="shared" si="10"/>
        <v>1619</v>
      </c>
      <c r="E157" s="4">
        <f>IF(B157-(C157+D157)&lt;0,0,B157-C157-D157)</f>
        <v>30060</v>
      </c>
      <c r="F157" s="5">
        <v>3558</v>
      </c>
      <c r="G157" s="4">
        <f t="shared" si="11"/>
        <v>33618</v>
      </c>
      <c r="H157" s="4">
        <f>+A157-G157</f>
        <v>43382</v>
      </c>
      <c r="I157" s="3">
        <f>+G157/A157</f>
        <v>0.4365974025974026</v>
      </c>
      <c r="J157" s="3">
        <f>(+G157-G156)/(A157-A156)</f>
        <v>0.55600000000000005</v>
      </c>
    </row>
    <row r="158" spans="1:10" x14ac:dyDescent="0.25">
      <c r="A158" s="4">
        <v>77500</v>
      </c>
      <c r="B158" s="5">
        <f t="shared" si="13"/>
        <v>31939</v>
      </c>
      <c r="C158" s="5">
        <v>0</v>
      </c>
      <c r="D158" s="5">
        <f t="shared" si="10"/>
        <v>1601</v>
      </c>
      <c r="E158" s="4">
        <f>IF(B158-(C158+D158)&lt;0,0,B158-C158-D158)</f>
        <v>30338</v>
      </c>
      <c r="F158" s="5">
        <v>3558</v>
      </c>
      <c r="G158" s="4">
        <f t="shared" si="11"/>
        <v>33896</v>
      </c>
      <c r="H158" s="4">
        <f>+A158-G158</f>
        <v>43604</v>
      </c>
      <c r="I158" s="3">
        <f>+G158/A158</f>
        <v>0.43736774193548389</v>
      </c>
      <c r="J158" s="3">
        <f>(+G158-G157)/(A158-A157)</f>
        <v>0.55600000000000005</v>
      </c>
    </row>
    <row r="159" spans="1:10" x14ac:dyDescent="0.25">
      <c r="A159" s="4">
        <v>78000</v>
      </c>
      <c r="B159" s="5">
        <f t="shared" si="13"/>
        <v>32199</v>
      </c>
      <c r="C159" s="5">
        <v>0</v>
      </c>
      <c r="D159" s="5">
        <f t="shared" si="10"/>
        <v>1583</v>
      </c>
      <c r="E159" s="4">
        <f>IF(B159-(C159+D159)&lt;0,0,B159-C159-D159)</f>
        <v>30616</v>
      </c>
      <c r="F159" s="5">
        <v>3558</v>
      </c>
      <c r="G159" s="4">
        <f t="shared" si="11"/>
        <v>34174</v>
      </c>
      <c r="H159" s="4">
        <f>+A159-G159</f>
        <v>43826</v>
      </c>
      <c r="I159" s="3">
        <f>+G159/A159</f>
        <v>0.43812820512820511</v>
      </c>
      <c r="J159" s="3">
        <f>(+G159-G158)/(A159-A158)</f>
        <v>0.55600000000000005</v>
      </c>
    </row>
    <row r="160" spans="1:10" x14ac:dyDescent="0.25">
      <c r="A160" s="4">
        <v>78500</v>
      </c>
      <c r="B160" s="5">
        <f t="shared" si="13"/>
        <v>32459</v>
      </c>
      <c r="C160" s="5">
        <v>0</v>
      </c>
      <c r="D160" s="5">
        <f t="shared" si="10"/>
        <v>1565</v>
      </c>
      <c r="E160" s="4">
        <f>IF(B160-(C160+D160)&lt;0,0,B160-C160-D160)</f>
        <v>30894</v>
      </c>
      <c r="F160" s="5">
        <v>3558</v>
      </c>
      <c r="G160" s="4">
        <f t="shared" si="11"/>
        <v>34452</v>
      </c>
      <c r="H160" s="4">
        <f>+A160-G160</f>
        <v>44048</v>
      </c>
      <c r="I160" s="3">
        <f>+G160/A160</f>
        <v>0.43887898089171973</v>
      </c>
      <c r="J160" s="3">
        <f>(+G160-G159)/(A160-A159)</f>
        <v>0.55600000000000005</v>
      </c>
    </row>
    <row r="161" spans="1:10" x14ac:dyDescent="0.25">
      <c r="A161" s="4">
        <v>79000</v>
      </c>
      <c r="B161" s="5">
        <f t="shared" si="13"/>
        <v>32719</v>
      </c>
      <c r="C161" s="5">
        <v>0</v>
      </c>
      <c r="D161" s="5">
        <f t="shared" si="10"/>
        <v>1547</v>
      </c>
      <c r="E161" s="4">
        <f>IF(B161-(C161+D161)&lt;0,0,B161-C161-D161)</f>
        <v>31172</v>
      </c>
      <c r="F161" s="5">
        <v>3558</v>
      </c>
      <c r="G161" s="4">
        <f t="shared" si="11"/>
        <v>34730</v>
      </c>
      <c r="H161" s="4">
        <f>+A161-G161</f>
        <v>44270</v>
      </c>
      <c r="I161" s="3">
        <f>+G161/A161</f>
        <v>0.43962025316455694</v>
      </c>
      <c r="J161" s="3">
        <f>(+G161-G160)/(A161-A160)</f>
        <v>0.55600000000000005</v>
      </c>
    </row>
    <row r="162" spans="1:10" x14ac:dyDescent="0.25">
      <c r="A162" s="4">
        <v>79500</v>
      </c>
      <c r="B162" s="5">
        <f t="shared" si="13"/>
        <v>32979</v>
      </c>
      <c r="C162" s="5">
        <v>0</v>
      </c>
      <c r="D162" s="5">
        <f t="shared" si="10"/>
        <v>1529</v>
      </c>
      <c r="E162" s="4">
        <f>IF(B162-(C162+D162)&lt;0,0,B162-C162-D162)</f>
        <v>31450</v>
      </c>
      <c r="F162" s="5">
        <v>3558</v>
      </c>
      <c r="G162" s="4">
        <f t="shared" si="11"/>
        <v>35008</v>
      </c>
      <c r="H162" s="4">
        <f>+A162-G162</f>
        <v>44492</v>
      </c>
      <c r="I162" s="3">
        <f>+G162/A162</f>
        <v>0.44035220125786162</v>
      </c>
      <c r="J162" s="3">
        <f>(+G162-G161)/(A162-A161)</f>
        <v>0.55600000000000005</v>
      </c>
    </row>
    <row r="163" spans="1:10" x14ac:dyDescent="0.25">
      <c r="A163" s="4">
        <v>80000</v>
      </c>
      <c r="B163" s="5">
        <f t="shared" si="13"/>
        <v>33239</v>
      </c>
      <c r="C163" s="5">
        <v>0</v>
      </c>
      <c r="D163" s="5">
        <f t="shared" si="10"/>
        <v>1511</v>
      </c>
      <c r="E163" s="4">
        <f>IF(B163-(C163+D163)&lt;0,0,B163-C163-D163)</f>
        <v>31728</v>
      </c>
      <c r="F163" s="5">
        <v>3558</v>
      </c>
      <c r="G163" s="4">
        <f t="shared" si="11"/>
        <v>35286</v>
      </c>
      <c r="H163" s="4">
        <f>+A163-G163</f>
        <v>44714</v>
      </c>
      <c r="I163" s="3">
        <f>+G163/A163</f>
        <v>0.44107499999999999</v>
      </c>
      <c r="J163" s="3">
        <f>(+G163-G162)/(A163-A162)</f>
        <v>0.55600000000000005</v>
      </c>
    </row>
    <row r="164" spans="1:10" x14ac:dyDescent="0.25">
      <c r="A164" s="4">
        <v>80500</v>
      </c>
      <c r="B164" s="5">
        <f t="shared" si="13"/>
        <v>33499</v>
      </c>
      <c r="C164" s="5">
        <v>0</v>
      </c>
      <c r="D164" s="5">
        <f t="shared" si="10"/>
        <v>1493</v>
      </c>
      <c r="E164" s="4">
        <f>IF(B164-(C164+D164)&lt;0,0,B164-C164-D164)</f>
        <v>32006</v>
      </c>
      <c r="F164" s="5">
        <v>3558</v>
      </c>
      <c r="G164" s="4">
        <f t="shared" si="11"/>
        <v>35564</v>
      </c>
      <c r="H164" s="4">
        <f>+A164-G164</f>
        <v>44936</v>
      </c>
      <c r="I164" s="3">
        <f>+G164/A164</f>
        <v>0.4417888198757764</v>
      </c>
      <c r="J164" s="3">
        <f>(+G164-G163)/(A164-A163)</f>
        <v>0.55600000000000005</v>
      </c>
    </row>
    <row r="165" spans="1:10" x14ac:dyDescent="0.25">
      <c r="A165" s="4">
        <v>81000</v>
      </c>
      <c r="B165" s="5">
        <f t="shared" si="13"/>
        <v>33759</v>
      </c>
      <c r="C165" s="5">
        <v>0</v>
      </c>
      <c r="D165" s="5">
        <f t="shared" si="10"/>
        <v>1475</v>
      </c>
      <c r="E165" s="4">
        <f>IF(B165-(C165+D165)&lt;0,0,B165-C165-D165)</f>
        <v>32284</v>
      </c>
      <c r="F165" s="5">
        <v>3558</v>
      </c>
      <c r="G165" s="4">
        <f t="shared" si="11"/>
        <v>35842</v>
      </c>
      <c r="H165" s="4">
        <f>+A165-G165</f>
        <v>45158</v>
      </c>
      <c r="I165" s="3">
        <f>+G165/A165</f>
        <v>0.44249382716049385</v>
      </c>
      <c r="J165" s="3">
        <f>(+G165-G164)/(A165-A164)</f>
        <v>0.55600000000000005</v>
      </c>
    </row>
    <row r="166" spans="1:10" x14ac:dyDescent="0.25">
      <c r="A166" s="4">
        <v>81500</v>
      </c>
      <c r="B166" s="5">
        <f t="shared" si="13"/>
        <v>34019</v>
      </c>
      <c r="C166" s="5">
        <v>0</v>
      </c>
      <c r="D166" s="5">
        <f t="shared" si="10"/>
        <v>1457</v>
      </c>
      <c r="E166" s="4">
        <f>IF(B166-(C166+D166)&lt;0,0,B166-C166-D166)</f>
        <v>32562</v>
      </c>
      <c r="F166" s="5">
        <v>3558</v>
      </c>
      <c r="G166" s="4">
        <f t="shared" si="11"/>
        <v>36120</v>
      </c>
      <c r="H166" s="4">
        <f>+A166-G166</f>
        <v>45380</v>
      </c>
      <c r="I166" s="3">
        <f>+G166/A166</f>
        <v>0.44319018404907973</v>
      </c>
      <c r="J166" s="3">
        <f>(+G166-G165)/(A166-A165)</f>
        <v>0.55600000000000005</v>
      </c>
    </row>
    <row r="167" spans="1:10" x14ac:dyDescent="0.25">
      <c r="A167" s="4">
        <v>82000</v>
      </c>
      <c r="B167" s="5">
        <f t="shared" si="13"/>
        <v>34279</v>
      </c>
      <c r="C167" s="5">
        <v>0</v>
      </c>
      <c r="D167" s="5">
        <f t="shared" si="10"/>
        <v>1439</v>
      </c>
      <c r="E167" s="4">
        <f>IF(B167-(C167+D167)&lt;0,0,B167-C167-D167)</f>
        <v>32840</v>
      </c>
      <c r="F167" s="5">
        <v>3558</v>
      </c>
      <c r="G167" s="4">
        <f t="shared" si="11"/>
        <v>36398</v>
      </c>
      <c r="H167" s="4">
        <f>+A167-G167</f>
        <v>45602</v>
      </c>
      <c r="I167" s="3">
        <f>+G167/A167</f>
        <v>0.44387804878048781</v>
      </c>
      <c r="J167" s="3">
        <f>(+G167-G166)/(A167-A166)</f>
        <v>0.55600000000000005</v>
      </c>
    </row>
    <row r="168" spans="1:10" x14ac:dyDescent="0.25">
      <c r="A168" s="4">
        <v>82500</v>
      </c>
      <c r="B168" s="5">
        <f t="shared" si="13"/>
        <v>34539</v>
      </c>
      <c r="C168" s="5">
        <v>0</v>
      </c>
      <c r="D168" s="5">
        <f t="shared" si="10"/>
        <v>1421</v>
      </c>
      <c r="E168" s="4">
        <f>IF(B168-(C168+D168)&lt;0,0,B168-C168-D168)</f>
        <v>33118</v>
      </c>
      <c r="F168" s="5">
        <v>3558</v>
      </c>
      <c r="G168" s="4">
        <f t="shared" si="11"/>
        <v>36676</v>
      </c>
      <c r="H168" s="4">
        <f>+A168-G168</f>
        <v>45824</v>
      </c>
      <c r="I168" s="3">
        <f>+G168/A168</f>
        <v>0.44455757575757576</v>
      </c>
      <c r="J168" s="3">
        <f>(+G168-G167)/(A168-A167)</f>
        <v>0.55600000000000005</v>
      </c>
    </row>
    <row r="169" spans="1:10" x14ac:dyDescent="0.25">
      <c r="A169" s="4">
        <v>83000</v>
      </c>
      <c r="B169" s="5">
        <f t="shared" si="13"/>
        <v>34799</v>
      </c>
      <c r="C169" s="5">
        <v>0</v>
      </c>
      <c r="D169" s="5">
        <f t="shared" si="10"/>
        <v>1403</v>
      </c>
      <c r="E169" s="4">
        <f>IF(B169-(C169+D169)&lt;0,0,B169-C169-D169)</f>
        <v>33396</v>
      </c>
      <c r="F169" s="5">
        <v>3558</v>
      </c>
      <c r="G169" s="4">
        <f t="shared" si="11"/>
        <v>36954</v>
      </c>
      <c r="H169" s="4">
        <f>+A169-G169</f>
        <v>46046</v>
      </c>
      <c r="I169" s="3">
        <f>+G169/A169</f>
        <v>0.4452289156626506</v>
      </c>
      <c r="J169" s="3">
        <f>(+G169-G168)/(A169-A168)</f>
        <v>0.55600000000000005</v>
      </c>
    </row>
    <row r="170" spans="1:10" x14ac:dyDescent="0.25">
      <c r="A170" s="4">
        <v>83500</v>
      </c>
      <c r="B170" s="5">
        <f t="shared" si="13"/>
        <v>35059</v>
      </c>
      <c r="C170" s="5">
        <v>0</v>
      </c>
      <c r="D170" s="5">
        <f t="shared" si="10"/>
        <v>1385</v>
      </c>
      <c r="E170" s="4">
        <f>IF(B170-(C170+D170)&lt;0,0,B170-C170-D170)</f>
        <v>33674</v>
      </c>
      <c r="F170" s="5">
        <v>3558</v>
      </c>
      <c r="G170" s="4">
        <f t="shared" si="11"/>
        <v>37232</v>
      </c>
      <c r="H170" s="4">
        <f>+A170-G170</f>
        <v>46268</v>
      </c>
      <c r="I170" s="3">
        <f>+G170/A170</f>
        <v>0.44589221556886227</v>
      </c>
      <c r="J170" s="3">
        <f>(+G170-G169)/(A170-A169)</f>
        <v>0.55600000000000005</v>
      </c>
    </row>
    <row r="171" spans="1:10" x14ac:dyDescent="0.25">
      <c r="A171" s="4">
        <v>84000</v>
      </c>
      <c r="B171" s="5">
        <f t="shared" si="13"/>
        <v>35319</v>
      </c>
      <c r="C171" s="5">
        <v>0</v>
      </c>
      <c r="D171" s="5">
        <f t="shared" si="10"/>
        <v>1367</v>
      </c>
      <c r="E171" s="4">
        <f>IF(B171-(C171+D171)&lt;0,0,B171-C171-D171)</f>
        <v>33952</v>
      </c>
      <c r="F171" s="5">
        <v>3558</v>
      </c>
      <c r="G171" s="4">
        <f t="shared" si="11"/>
        <v>37510</v>
      </c>
      <c r="H171" s="4">
        <f>+A171-G171</f>
        <v>46490</v>
      </c>
      <c r="I171" s="3">
        <f>+G171/A171</f>
        <v>0.44654761904761903</v>
      </c>
      <c r="J171" s="3">
        <f>(+G171-G170)/(A171-A170)</f>
        <v>0.55600000000000005</v>
      </c>
    </row>
    <row r="172" spans="1:10" x14ac:dyDescent="0.25">
      <c r="A172" s="4">
        <v>84500</v>
      </c>
      <c r="B172" s="5">
        <f t="shared" si="13"/>
        <v>35579</v>
      </c>
      <c r="C172" s="5">
        <v>0</v>
      </c>
      <c r="D172" s="5">
        <f t="shared" si="10"/>
        <v>1349</v>
      </c>
      <c r="E172" s="4">
        <f>IF(B172-(C172+D172)&lt;0,0,B172-C172-D172)</f>
        <v>34230</v>
      </c>
      <c r="F172" s="5">
        <v>3558</v>
      </c>
      <c r="G172" s="4">
        <f t="shared" si="11"/>
        <v>37788</v>
      </c>
      <c r="H172" s="4">
        <f>+A172-G172</f>
        <v>46712</v>
      </c>
      <c r="I172" s="3">
        <f>+G172/A172</f>
        <v>0.44719526627218936</v>
      </c>
      <c r="J172" s="3">
        <f>(+G172-G171)/(A172-A171)</f>
        <v>0.55600000000000005</v>
      </c>
    </row>
    <row r="173" spans="1:10" x14ac:dyDescent="0.25">
      <c r="A173" s="4">
        <v>85000</v>
      </c>
      <c r="B173" s="5">
        <f t="shared" si="13"/>
        <v>35839</v>
      </c>
      <c r="C173" s="5">
        <v>0</v>
      </c>
      <c r="D173" s="5">
        <f t="shared" si="10"/>
        <v>1331</v>
      </c>
      <c r="E173" s="4">
        <f>IF(B173-(C173+D173)&lt;0,0,B173-C173-D173)</f>
        <v>34508</v>
      </c>
      <c r="F173" s="5">
        <v>3558</v>
      </c>
      <c r="G173" s="4">
        <f t="shared" si="11"/>
        <v>38066</v>
      </c>
      <c r="H173" s="4">
        <f>+A173-G173</f>
        <v>46934</v>
      </c>
      <c r="I173" s="3">
        <f>+G173/A173</f>
        <v>0.44783529411764705</v>
      </c>
      <c r="J173" s="3">
        <f>(+G173-G172)/(A173-A172)</f>
        <v>0.55600000000000005</v>
      </c>
    </row>
    <row r="174" spans="1:10" x14ac:dyDescent="0.25">
      <c r="A174" s="4">
        <v>85500</v>
      </c>
      <c r="B174" s="5">
        <f t="shared" si="13"/>
        <v>36099</v>
      </c>
      <c r="C174" s="5">
        <v>0</v>
      </c>
      <c r="D174" s="5">
        <f t="shared" si="10"/>
        <v>1313</v>
      </c>
      <c r="E174" s="4">
        <f>IF(B174-(C174+D174)&lt;0,0,B174-C174-D174)</f>
        <v>34786</v>
      </c>
      <c r="F174" s="5">
        <v>3558</v>
      </c>
      <c r="G174" s="4">
        <f t="shared" si="11"/>
        <v>38344</v>
      </c>
      <c r="H174" s="4">
        <f>+A174-G174</f>
        <v>47156</v>
      </c>
      <c r="I174" s="3">
        <f>+G174/A174</f>
        <v>0.44846783625730996</v>
      </c>
      <c r="J174" s="3">
        <f>(+G174-G173)/(A174-A173)</f>
        <v>0.55600000000000005</v>
      </c>
    </row>
    <row r="175" spans="1:10" x14ac:dyDescent="0.25">
      <c r="A175" s="4">
        <v>86000</v>
      </c>
      <c r="B175" s="5">
        <f t="shared" si="13"/>
        <v>36359</v>
      </c>
      <c r="C175" s="5">
        <v>0</v>
      </c>
      <c r="D175" s="5">
        <f t="shared" si="10"/>
        <v>1295</v>
      </c>
      <c r="E175" s="4">
        <f>IF(B175-(C175+D175)&lt;0,0,B175-C175-D175)</f>
        <v>35064</v>
      </c>
      <c r="F175" s="5">
        <v>3558</v>
      </c>
      <c r="G175" s="4">
        <f t="shared" si="11"/>
        <v>38622</v>
      </c>
      <c r="H175" s="4">
        <f>+A175-G175</f>
        <v>47378</v>
      </c>
      <c r="I175" s="3">
        <f>+G175/A175</f>
        <v>0.44909302325581396</v>
      </c>
      <c r="J175" s="3">
        <f>(+G175-G174)/(A175-A174)</f>
        <v>0.55600000000000005</v>
      </c>
    </row>
    <row r="176" spans="1:10" x14ac:dyDescent="0.25">
      <c r="A176" s="4">
        <v>86500</v>
      </c>
      <c r="B176" s="5">
        <f t="shared" si="13"/>
        <v>36619</v>
      </c>
      <c r="C176" s="5">
        <v>0</v>
      </c>
      <c r="D176" s="5">
        <f t="shared" si="10"/>
        <v>1277</v>
      </c>
      <c r="E176" s="4">
        <f>IF(B176-(C176+D176)&lt;0,0,B176-C176-D176)</f>
        <v>35342</v>
      </c>
      <c r="F176" s="5">
        <v>3558</v>
      </c>
      <c r="G176" s="4">
        <f t="shared" si="11"/>
        <v>38900</v>
      </c>
      <c r="H176" s="4">
        <f>+A176-G176</f>
        <v>47600</v>
      </c>
      <c r="I176" s="3">
        <f>+G176/A176</f>
        <v>0.44971098265895953</v>
      </c>
      <c r="J176" s="3">
        <f>(+G176-G175)/(A176-A175)</f>
        <v>0.55600000000000005</v>
      </c>
    </row>
    <row r="177" spans="1:10" x14ac:dyDescent="0.25">
      <c r="A177" s="4">
        <v>87000</v>
      </c>
      <c r="B177" s="5">
        <f t="shared" si="13"/>
        <v>36879</v>
      </c>
      <c r="C177" s="5">
        <v>0</v>
      </c>
      <c r="D177" s="5">
        <f t="shared" si="10"/>
        <v>1259</v>
      </c>
      <c r="E177" s="4">
        <f>IF(B177-(C177+D177)&lt;0,0,B177-C177-D177)</f>
        <v>35620</v>
      </c>
      <c r="F177" s="5">
        <v>3558</v>
      </c>
      <c r="G177" s="4">
        <f t="shared" si="11"/>
        <v>39178</v>
      </c>
      <c r="H177" s="4">
        <f>+A177-G177</f>
        <v>47822</v>
      </c>
      <c r="I177" s="3">
        <f>+G177/A177</f>
        <v>0.45032183908045975</v>
      </c>
      <c r="J177" s="3">
        <f>(+G177-G176)/(A177-A176)</f>
        <v>0.55600000000000005</v>
      </c>
    </row>
    <row r="178" spans="1:10" x14ac:dyDescent="0.25">
      <c r="A178" s="4">
        <v>87500</v>
      </c>
      <c r="B178" s="5">
        <f t="shared" si="13"/>
        <v>37139</v>
      </c>
      <c r="C178" s="5">
        <v>0</v>
      </c>
      <c r="D178" s="5">
        <f t="shared" si="10"/>
        <v>1241</v>
      </c>
      <c r="E178" s="4">
        <f>IF(B178-(C178+D178)&lt;0,0,B178-C178-D178)</f>
        <v>35898</v>
      </c>
      <c r="F178" s="5">
        <v>3558</v>
      </c>
      <c r="G178" s="4">
        <f t="shared" si="11"/>
        <v>39456</v>
      </c>
      <c r="H178" s="4">
        <f>+A178-G178</f>
        <v>48044</v>
      </c>
      <c r="I178" s="3">
        <f>+G178/A178</f>
        <v>0.45092571428571426</v>
      </c>
      <c r="J178" s="3">
        <f>(+G178-G177)/(A178-A177)</f>
        <v>0.55600000000000005</v>
      </c>
    </row>
    <row r="179" spans="1:10" x14ac:dyDescent="0.25">
      <c r="A179" s="4">
        <v>88000</v>
      </c>
      <c r="B179" s="5">
        <f t="shared" si="13"/>
        <v>37399</v>
      </c>
      <c r="C179" s="5">
        <v>0</v>
      </c>
      <c r="D179" s="5">
        <f t="shared" si="10"/>
        <v>1223</v>
      </c>
      <c r="E179" s="4">
        <f>IF(B179-(C179+D179)&lt;0,0,B179-C179-D179)</f>
        <v>36176</v>
      </c>
      <c r="F179" s="5">
        <v>3558</v>
      </c>
      <c r="G179" s="4">
        <f t="shared" si="11"/>
        <v>39734</v>
      </c>
      <c r="H179" s="4">
        <f>+A179-G179</f>
        <v>48266</v>
      </c>
      <c r="I179" s="3">
        <f>+G179/A179</f>
        <v>0.4515227272727273</v>
      </c>
      <c r="J179" s="3">
        <f>(+G179-G178)/(A179-A178)</f>
        <v>0.55600000000000005</v>
      </c>
    </row>
    <row r="180" spans="1:10" x14ac:dyDescent="0.25">
      <c r="A180" s="4">
        <v>88500</v>
      </c>
      <c r="B180" s="5">
        <f t="shared" si="13"/>
        <v>37659</v>
      </c>
      <c r="C180" s="5">
        <v>0</v>
      </c>
      <c r="D180" s="5">
        <f t="shared" si="10"/>
        <v>1205</v>
      </c>
      <c r="E180" s="4">
        <f>IF(B180-(C180+D180)&lt;0,0,B180-C180-D180)</f>
        <v>36454</v>
      </c>
      <c r="F180" s="5">
        <v>3558</v>
      </c>
      <c r="G180" s="4">
        <f t="shared" si="11"/>
        <v>40012</v>
      </c>
      <c r="H180" s="4">
        <f>+A180-G180</f>
        <v>48488</v>
      </c>
      <c r="I180" s="3">
        <f>+G180/A180</f>
        <v>0.45211299435028246</v>
      </c>
      <c r="J180" s="3">
        <f>(+G180-G179)/(A180-A179)</f>
        <v>0.55600000000000005</v>
      </c>
    </row>
    <row r="181" spans="1:10" x14ac:dyDescent="0.25">
      <c r="A181" s="4">
        <v>89000</v>
      </c>
      <c r="B181" s="5">
        <f t="shared" si="13"/>
        <v>37919</v>
      </c>
      <c r="C181" s="5">
        <v>0</v>
      </c>
      <c r="D181" s="5">
        <f t="shared" si="10"/>
        <v>1187</v>
      </c>
      <c r="E181" s="4">
        <f>IF(B181-(C181+D181)&lt;0,0,B181-C181-D181)</f>
        <v>36732</v>
      </c>
      <c r="F181" s="5">
        <v>3558</v>
      </c>
      <c r="G181" s="4">
        <f t="shared" si="11"/>
        <v>40290</v>
      </c>
      <c r="H181" s="4">
        <f>+A181-G181</f>
        <v>48710</v>
      </c>
      <c r="I181" s="3">
        <f>+G181/A181</f>
        <v>0.45269662921348314</v>
      </c>
      <c r="J181" s="3">
        <f>(+G181-G180)/(A181-A180)</f>
        <v>0.55600000000000005</v>
      </c>
    </row>
    <row r="182" spans="1:10" x14ac:dyDescent="0.25">
      <c r="A182" s="4">
        <v>89500</v>
      </c>
      <c r="B182" s="5">
        <f t="shared" si="13"/>
        <v>38179</v>
      </c>
      <c r="C182" s="5">
        <v>0</v>
      </c>
      <c r="D182" s="5">
        <f t="shared" si="10"/>
        <v>1169</v>
      </c>
      <c r="E182" s="4">
        <f>IF(B182-(C182+D182)&lt;0,0,B182-C182-D182)</f>
        <v>37010</v>
      </c>
      <c r="F182" s="5">
        <v>3558</v>
      </c>
      <c r="G182" s="4">
        <f t="shared" si="11"/>
        <v>40568</v>
      </c>
      <c r="H182" s="4">
        <f>+A182-G182</f>
        <v>48932</v>
      </c>
      <c r="I182" s="3">
        <f>+G182/A182</f>
        <v>0.45327374301675977</v>
      </c>
      <c r="J182" s="3">
        <f>(+G182-G181)/(A182-A181)</f>
        <v>0.55600000000000005</v>
      </c>
    </row>
    <row r="183" spans="1:10" x14ac:dyDescent="0.25">
      <c r="A183" s="4">
        <v>90000</v>
      </c>
      <c r="B183" s="5">
        <f t="shared" si="13"/>
        <v>38439</v>
      </c>
      <c r="C183" s="5">
        <v>0</v>
      </c>
      <c r="D183" s="5">
        <f t="shared" si="10"/>
        <v>1151</v>
      </c>
      <c r="E183" s="4">
        <f>IF(B183-(C183+D183)&lt;0,0,B183-C183-D183)</f>
        <v>37288</v>
      </c>
      <c r="F183" s="5">
        <v>3558</v>
      </c>
      <c r="G183" s="4">
        <f t="shared" si="11"/>
        <v>40846</v>
      </c>
      <c r="H183" s="4">
        <f>+A183-G183</f>
        <v>49154</v>
      </c>
      <c r="I183" s="3">
        <f>+G183/A183</f>
        <v>0.45384444444444444</v>
      </c>
      <c r="J183" s="3">
        <f>(+G183-G182)/(A183-A182)</f>
        <v>0.55600000000000005</v>
      </c>
    </row>
    <row r="184" spans="1:10" x14ac:dyDescent="0.25">
      <c r="A184" s="4">
        <v>90500</v>
      </c>
      <c r="B184" s="5">
        <f t="shared" si="13"/>
        <v>38699</v>
      </c>
      <c r="C184" s="5">
        <v>0</v>
      </c>
      <c r="D184" s="5">
        <f t="shared" si="10"/>
        <v>1133</v>
      </c>
      <c r="E184" s="4">
        <f>IF(B184-(C184+D184)&lt;0,0,B184-C184-D184)</f>
        <v>37566</v>
      </c>
      <c r="F184" s="5">
        <v>3558</v>
      </c>
      <c r="G184" s="4">
        <f t="shared" si="11"/>
        <v>41124</v>
      </c>
      <c r="H184" s="4">
        <f>+A184-G184</f>
        <v>49376</v>
      </c>
      <c r="I184" s="3">
        <f>+G184/A184</f>
        <v>0.45440883977900554</v>
      </c>
      <c r="J184" s="3">
        <f>(+G184-G183)/(A184-A183)</f>
        <v>0.55600000000000005</v>
      </c>
    </row>
    <row r="185" spans="1:10" x14ac:dyDescent="0.25">
      <c r="A185" s="4">
        <v>91000</v>
      </c>
      <c r="B185" s="5">
        <f t="shared" si="13"/>
        <v>38959</v>
      </c>
      <c r="C185" s="5">
        <v>0</v>
      </c>
      <c r="D185" s="5">
        <f t="shared" si="10"/>
        <v>1115</v>
      </c>
      <c r="E185" s="4">
        <f>IF(B185-(C185+D185)&lt;0,0,B185-C185-D185)</f>
        <v>37844</v>
      </c>
      <c r="F185" s="5">
        <v>3558</v>
      </c>
      <c r="G185" s="4">
        <f t="shared" si="11"/>
        <v>41402</v>
      </c>
      <c r="H185" s="4">
        <f>+A185-G185</f>
        <v>49598</v>
      </c>
      <c r="I185" s="3">
        <f>+G185/A185</f>
        <v>0.45496703296703295</v>
      </c>
      <c r="J185" s="3">
        <f>(+G185-G184)/(A185-A184)</f>
        <v>0.55600000000000005</v>
      </c>
    </row>
    <row r="186" spans="1:10" x14ac:dyDescent="0.25">
      <c r="A186" s="4">
        <v>91500</v>
      </c>
      <c r="B186" s="5">
        <f t="shared" si="13"/>
        <v>39219</v>
      </c>
      <c r="C186" s="5">
        <v>0</v>
      </c>
      <c r="D186" s="5">
        <f t="shared" si="10"/>
        <v>1097</v>
      </c>
      <c r="E186" s="4">
        <f>IF(B186-(C186+D186)&lt;0,0,B186-C186-D186)</f>
        <v>38122</v>
      </c>
      <c r="F186" s="5">
        <v>3558</v>
      </c>
      <c r="G186" s="4">
        <f t="shared" si="11"/>
        <v>41680</v>
      </c>
      <c r="H186" s="4">
        <f>+A186-G186</f>
        <v>49820</v>
      </c>
      <c r="I186" s="3">
        <f>+G186/A186</f>
        <v>0.45551912568306013</v>
      </c>
      <c r="J186" s="3">
        <f>(+G186-G185)/(A186-A185)</f>
        <v>0.55600000000000005</v>
      </c>
    </row>
    <row r="187" spans="1:10" x14ac:dyDescent="0.25">
      <c r="A187" s="4">
        <v>92000</v>
      </c>
      <c r="B187" s="5">
        <f t="shared" si="13"/>
        <v>39479</v>
      </c>
      <c r="C187" s="5">
        <v>0</v>
      </c>
      <c r="D187" s="5">
        <f t="shared" si="10"/>
        <v>1079</v>
      </c>
      <c r="E187" s="4">
        <f>IF(B187-(C187+D187)&lt;0,0,B187-C187-D187)</f>
        <v>38400</v>
      </c>
      <c r="F187" s="5">
        <v>3558</v>
      </c>
      <c r="G187" s="4">
        <f t="shared" si="11"/>
        <v>41958</v>
      </c>
      <c r="H187" s="4">
        <f>+A187-G187</f>
        <v>50042</v>
      </c>
      <c r="I187" s="3">
        <f>+G187/A187</f>
        <v>0.45606521739130435</v>
      </c>
      <c r="J187" s="3">
        <f>(+G187-G186)/(A187-A186)</f>
        <v>0.55600000000000005</v>
      </c>
    </row>
    <row r="188" spans="1:10" x14ac:dyDescent="0.25">
      <c r="A188" s="4">
        <v>92500</v>
      </c>
      <c r="B188" s="5">
        <f t="shared" si="13"/>
        <v>39739</v>
      </c>
      <c r="C188" s="5">
        <v>0</v>
      </c>
      <c r="D188" s="5">
        <f t="shared" si="10"/>
        <v>1061</v>
      </c>
      <c r="E188" s="4">
        <f>IF(B188-(C188+D188)&lt;0,0,B188-C188-D188)</f>
        <v>38678</v>
      </c>
      <c r="F188" s="5">
        <v>3558</v>
      </c>
      <c r="G188" s="4">
        <f t="shared" si="11"/>
        <v>42236</v>
      </c>
      <c r="H188" s="4">
        <f>+A188-G188</f>
        <v>50264</v>
      </c>
      <c r="I188" s="3">
        <f>+G188/A188</f>
        <v>0.4566054054054054</v>
      </c>
      <c r="J188" s="3">
        <f>(+G188-G187)/(A188-A187)</f>
        <v>0.55600000000000005</v>
      </c>
    </row>
    <row r="189" spans="1:10" x14ac:dyDescent="0.25">
      <c r="A189" s="4">
        <v>93000</v>
      </c>
      <c r="B189" s="5">
        <f t="shared" si="13"/>
        <v>39999</v>
      </c>
      <c r="C189" s="5">
        <v>0</v>
      </c>
      <c r="D189" s="5">
        <f t="shared" si="10"/>
        <v>1043</v>
      </c>
      <c r="E189" s="4">
        <f>IF(B189-(C189+D189)&lt;0,0,B189-C189-D189)</f>
        <v>38956</v>
      </c>
      <c r="F189" s="5">
        <v>3558</v>
      </c>
      <c r="G189" s="4">
        <f t="shared" si="11"/>
        <v>42514</v>
      </c>
      <c r="H189" s="4">
        <f>+A189-G189</f>
        <v>50486</v>
      </c>
      <c r="I189" s="3">
        <f>+G189/A189</f>
        <v>0.45713978494623658</v>
      </c>
      <c r="J189" s="3">
        <f>(+G189-G188)/(A189-A188)</f>
        <v>0.55600000000000005</v>
      </c>
    </row>
    <row r="190" spans="1:10" x14ac:dyDescent="0.25">
      <c r="A190" s="4">
        <v>93500</v>
      </c>
      <c r="B190" s="5">
        <f t="shared" si="13"/>
        <v>40259</v>
      </c>
      <c r="C190" s="5">
        <v>0</v>
      </c>
      <c r="D190" s="5">
        <f t="shared" si="10"/>
        <v>1025</v>
      </c>
      <c r="E190" s="4">
        <f>IF(B190-(C190+D190)&lt;0,0,B190-C190-D190)</f>
        <v>39234</v>
      </c>
      <c r="F190" s="5">
        <v>3558</v>
      </c>
      <c r="G190" s="4">
        <f t="shared" si="11"/>
        <v>42792</v>
      </c>
      <c r="H190" s="4">
        <f>+A190-G190</f>
        <v>50708</v>
      </c>
      <c r="I190" s="3">
        <f>+G190/A190</f>
        <v>0.45766844919786098</v>
      </c>
      <c r="J190" s="3">
        <f>(+G190-G189)/(A190-A189)</f>
        <v>0.55600000000000005</v>
      </c>
    </row>
    <row r="191" spans="1:10" x14ac:dyDescent="0.25">
      <c r="A191" s="4">
        <v>94000</v>
      </c>
      <c r="B191" s="5">
        <f t="shared" si="13"/>
        <v>40519</v>
      </c>
      <c r="C191" s="5">
        <v>0</v>
      </c>
      <c r="D191" s="5">
        <f t="shared" si="10"/>
        <v>1007</v>
      </c>
      <c r="E191" s="4">
        <f>IF(B191-(C191+D191)&lt;0,0,B191-C191-D191)</f>
        <v>39512</v>
      </c>
      <c r="F191" s="5">
        <v>3558</v>
      </c>
      <c r="G191" s="4">
        <f t="shared" si="11"/>
        <v>43070</v>
      </c>
      <c r="H191" s="4">
        <f>+A191-G191</f>
        <v>50930</v>
      </c>
      <c r="I191" s="3">
        <f>+G191/A191</f>
        <v>0.45819148936170212</v>
      </c>
      <c r="J191" s="3">
        <f>(+G191-G190)/(A191-A190)</f>
        <v>0.55600000000000005</v>
      </c>
    </row>
    <row r="192" spans="1:10" x14ac:dyDescent="0.25">
      <c r="A192" s="4">
        <v>94500</v>
      </c>
      <c r="B192" s="5">
        <f t="shared" si="13"/>
        <v>40779</v>
      </c>
      <c r="C192" s="5">
        <v>0</v>
      </c>
      <c r="D192" s="5">
        <f t="shared" si="10"/>
        <v>989</v>
      </c>
      <c r="E192" s="4">
        <f>IF(B192-(C192+D192)&lt;0,0,B192-C192-D192)</f>
        <v>39790</v>
      </c>
      <c r="F192" s="5">
        <v>3558</v>
      </c>
      <c r="G192" s="4">
        <f t="shared" si="11"/>
        <v>43348</v>
      </c>
      <c r="H192" s="4">
        <f>+A192-G192</f>
        <v>51152</v>
      </c>
      <c r="I192" s="3">
        <f>+G192/A192</f>
        <v>0.45870899470899473</v>
      </c>
      <c r="J192" s="3">
        <f>(+G192-G191)/(A192-A191)</f>
        <v>0.55600000000000005</v>
      </c>
    </row>
    <row r="193" spans="1:10" x14ac:dyDescent="0.25">
      <c r="A193" s="4">
        <v>95000</v>
      </c>
      <c r="B193" s="5">
        <f t="shared" si="13"/>
        <v>41039</v>
      </c>
      <c r="C193" s="5">
        <v>0</v>
      </c>
      <c r="D193" s="5">
        <f t="shared" si="10"/>
        <v>971</v>
      </c>
      <c r="E193" s="4">
        <f>IF(B193-(C193+D193)&lt;0,0,B193-C193-D193)</f>
        <v>40068</v>
      </c>
      <c r="F193" s="5">
        <v>3558</v>
      </c>
      <c r="G193" s="4">
        <f t="shared" si="11"/>
        <v>43626</v>
      </c>
      <c r="H193" s="4">
        <f>+A193-G193</f>
        <v>51374</v>
      </c>
      <c r="I193" s="3">
        <f>+G193/A193</f>
        <v>0.45922105263157897</v>
      </c>
      <c r="J193" s="3">
        <f>(+G193-G192)/(A193-A192)</f>
        <v>0.55600000000000005</v>
      </c>
    </row>
    <row r="194" spans="1:10" x14ac:dyDescent="0.25">
      <c r="A194" s="4">
        <v>95500</v>
      </c>
      <c r="B194" s="5">
        <f t="shared" si="13"/>
        <v>41299</v>
      </c>
      <c r="C194" s="5">
        <v>0</v>
      </c>
      <c r="D194" s="5">
        <f t="shared" si="10"/>
        <v>953</v>
      </c>
      <c r="E194" s="4">
        <f>IF(B194-(C194+D194)&lt;0,0,B194-C194-D194)</f>
        <v>40346</v>
      </c>
      <c r="F194" s="5">
        <v>3558</v>
      </c>
      <c r="G194" s="4">
        <f t="shared" si="11"/>
        <v>43904</v>
      </c>
      <c r="H194" s="4">
        <f>+A194-G194</f>
        <v>51596</v>
      </c>
      <c r="I194" s="3">
        <f>+G194/A194</f>
        <v>0.4597277486910995</v>
      </c>
      <c r="J194" s="3">
        <f>(+G194-G193)/(A194-A193)</f>
        <v>0.55600000000000005</v>
      </c>
    </row>
    <row r="195" spans="1:10" x14ac:dyDescent="0.25">
      <c r="A195" s="4">
        <v>96000</v>
      </c>
      <c r="B195" s="5">
        <f t="shared" si="13"/>
        <v>41559</v>
      </c>
      <c r="C195" s="5">
        <v>0</v>
      </c>
      <c r="D195" s="5">
        <f t="shared" si="10"/>
        <v>935</v>
      </c>
      <c r="E195" s="4">
        <f>IF(B195-(C195+D195)&lt;0,0,B195-C195-D195)</f>
        <v>40624</v>
      </c>
      <c r="F195" s="5">
        <v>3558</v>
      </c>
      <c r="G195" s="4">
        <f t="shared" si="11"/>
        <v>44182</v>
      </c>
      <c r="H195" s="4">
        <f>+A195-G195</f>
        <v>51818</v>
      </c>
      <c r="I195" s="3">
        <f>+G195/A195</f>
        <v>0.46022916666666669</v>
      </c>
      <c r="J195" s="3">
        <f>(+G195-G194)/(A195-A194)</f>
        <v>0.55600000000000005</v>
      </c>
    </row>
    <row r="196" spans="1:10" x14ac:dyDescent="0.25">
      <c r="A196" s="4">
        <v>96500</v>
      </c>
      <c r="B196" s="5">
        <f t="shared" si="13"/>
        <v>41819</v>
      </c>
      <c r="C196" s="5">
        <v>0</v>
      </c>
      <c r="D196" s="5">
        <f t="shared" si="10"/>
        <v>917</v>
      </c>
      <c r="E196" s="4">
        <f>IF(B196-(C196+D196)&lt;0,0,B196-C196-D196)</f>
        <v>40902</v>
      </c>
      <c r="F196" s="5">
        <v>3558</v>
      </c>
      <c r="G196" s="4">
        <f t="shared" si="11"/>
        <v>44460</v>
      </c>
      <c r="H196" s="4">
        <f>+A196-G196</f>
        <v>52040</v>
      </c>
      <c r="I196" s="3">
        <f>+G196/A196</f>
        <v>0.46072538860103629</v>
      </c>
      <c r="J196" s="3">
        <f>(+G196-G195)/(A196-A195)</f>
        <v>0.55600000000000005</v>
      </c>
    </row>
    <row r="197" spans="1:10" x14ac:dyDescent="0.25">
      <c r="A197" s="4">
        <v>97000</v>
      </c>
      <c r="B197" s="5">
        <f t="shared" si="13"/>
        <v>42079</v>
      </c>
      <c r="C197" s="5">
        <v>0</v>
      </c>
      <c r="D197" s="5">
        <f t="shared" ref="D197:D246" si="14">ROUND(3223-0.036*(A197-32444),0)</f>
        <v>899</v>
      </c>
      <c r="E197" s="4">
        <f>IF(B197-(C197+D197)&lt;0,0,B197-C197-D197)</f>
        <v>41180</v>
      </c>
      <c r="F197" s="5">
        <v>3558</v>
      </c>
      <c r="G197" s="4">
        <f t="shared" ref="G197:G260" si="15">+E197+F197</f>
        <v>44738</v>
      </c>
      <c r="H197" s="4">
        <f>+A197-G197</f>
        <v>52262</v>
      </c>
      <c r="I197" s="3">
        <f>+G197/A197</f>
        <v>0.46121649484536081</v>
      </c>
      <c r="J197" s="3">
        <f>(+G197-G196)/(A197-A196)</f>
        <v>0.55600000000000005</v>
      </c>
    </row>
    <row r="198" spans="1:10" x14ac:dyDescent="0.25">
      <c r="A198" s="4">
        <v>97500</v>
      </c>
      <c r="B198" s="5">
        <f t="shared" si="13"/>
        <v>42339</v>
      </c>
      <c r="C198" s="5">
        <v>0</v>
      </c>
      <c r="D198" s="5">
        <f t="shared" si="14"/>
        <v>881</v>
      </c>
      <c r="E198" s="4">
        <f>IF(B198-(C198+D198)&lt;0,0,B198-C198-D198)</f>
        <v>41458</v>
      </c>
      <c r="F198" s="5">
        <v>3558</v>
      </c>
      <c r="G198" s="4">
        <f t="shared" si="15"/>
        <v>45016</v>
      </c>
      <c r="H198" s="4">
        <f>+A198-G198</f>
        <v>52484</v>
      </c>
      <c r="I198" s="3">
        <f>+G198/A198</f>
        <v>0.46170256410256411</v>
      </c>
      <c r="J198" s="3">
        <f>(+G198-G197)/(A198-A197)</f>
        <v>0.55600000000000005</v>
      </c>
    </row>
    <row r="199" spans="1:10" x14ac:dyDescent="0.25">
      <c r="A199" s="4">
        <v>98000</v>
      </c>
      <c r="B199" s="5">
        <f t="shared" si="13"/>
        <v>42599</v>
      </c>
      <c r="C199" s="5">
        <v>0</v>
      </c>
      <c r="D199" s="5">
        <f t="shared" si="14"/>
        <v>863</v>
      </c>
      <c r="E199" s="4">
        <f>IF(B199-(C199+D199)&lt;0,0,B199-C199-D199)</f>
        <v>41736</v>
      </c>
      <c r="F199" s="5">
        <v>3558</v>
      </c>
      <c r="G199" s="4">
        <f t="shared" si="15"/>
        <v>45294</v>
      </c>
      <c r="H199" s="4">
        <f>+A199-G199</f>
        <v>52706</v>
      </c>
      <c r="I199" s="3">
        <f>+G199/A199</f>
        <v>0.46218367346938777</v>
      </c>
      <c r="J199" s="3">
        <f>(+G199-G198)/(A199-A198)</f>
        <v>0.55600000000000005</v>
      </c>
    </row>
    <row r="200" spans="1:10" x14ac:dyDescent="0.25">
      <c r="A200" s="4">
        <v>98500</v>
      </c>
      <c r="B200" s="5">
        <f t="shared" si="13"/>
        <v>42859</v>
      </c>
      <c r="C200" s="5">
        <v>0</v>
      </c>
      <c r="D200" s="5">
        <f t="shared" si="14"/>
        <v>845</v>
      </c>
      <c r="E200" s="4">
        <f>IF(B200-(C200+D200)&lt;0,0,B200-C200-D200)</f>
        <v>42014</v>
      </c>
      <c r="F200" s="5">
        <v>3558</v>
      </c>
      <c r="G200" s="4">
        <f t="shared" si="15"/>
        <v>45572</v>
      </c>
      <c r="H200" s="4">
        <f>+A200-G200</f>
        <v>52928</v>
      </c>
      <c r="I200" s="3">
        <f>+G200/A200</f>
        <v>0.46265989847715738</v>
      </c>
      <c r="J200" s="3">
        <f>(+G200-G199)/(A200-A199)</f>
        <v>0.55600000000000005</v>
      </c>
    </row>
    <row r="201" spans="1:10" x14ac:dyDescent="0.25">
      <c r="A201" s="4">
        <v>99000</v>
      </c>
      <c r="B201" s="5">
        <f t="shared" si="13"/>
        <v>43119</v>
      </c>
      <c r="C201" s="5">
        <v>0</v>
      </c>
      <c r="D201" s="5">
        <f t="shared" si="14"/>
        <v>827</v>
      </c>
      <c r="E201" s="4">
        <f>IF(B201-(C201+D201)&lt;0,0,B201-C201-D201)</f>
        <v>42292</v>
      </c>
      <c r="F201" s="5">
        <v>3558</v>
      </c>
      <c r="G201" s="4">
        <f t="shared" si="15"/>
        <v>45850</v>
      </c>
      <c r="H201" s="4">
        <f>+A201-G201</f>
        <v>53150</v>
      </c>
      <c r="I201" s="3">
        <f>+G201/A201</f>
        <v>0.46313131313131312</v>
      </c>
      <c r="J201" s="3">
        <f>(+G201-G200)/(A201-A200)</f>
        <v>0.55600000000000005</v>
      </c>
    </row>
    <row r="202" spans="1:10" x14ac:dyDescent="0.25">
      <c r="A202" s="4">
        <v>99500</v>
      </c>
      <c r="B202" s="5">
        <f t="shared" si="13"/>
        <v>43379</v>
      </c>
      <c r="C202" s="5">
        <v>0</v>
      </c>
      <c r="D202" s="5">
        <f t="shared" si="14"/>
        <v>809</v>
      </c>
      <c r="E202" s="4">
        <f>IF(B202-(C202+D202)&lt;0,0,B202-C202-D202)</f>
        <v>42570</v>
      </c>
      <c r="F202" s="5">
        <v>3558</v>
      </c>
      <c r="G202" s="4">
        <f t="shared" si="15"/>
        <v>46128</v>
      </c>
      <c r="H202" s="4">
        <f>+A202-G202</f>
        <v>53372</v>
      </c>
      <c r="I202" s="3">
        <f>+G202/A202</f>
        <v>0.46359798994974877</v>
      </c>
      <c r="J202" s="3">
        <f>(+G202-G201)/(A202-A201)</f>
        <v>0.55600000000000005</v>
      </c>
    </row>
    <row r="203" spans="1:10" x14ac:dyDescent="0.25">
      <c r="A203" s="4">
        <v>100000</v>
      </c>
      <c r="B203" s="5">
        <f t="shared" ref="B203:B266" si="16">ROUND(26516+(52%*(A203-67072)),0)</f>
        <v>43639</v>
      </c>
      <c r="C203" s="5">
        <v>0</v>
      </c>
      <c r="D203" s="5">
        <f t="shared" si="14"/>
        <v>791</v>
      </c>
      <c r="E203" s="4">
        <f>IF(B203-(C203+D203)&lt;0,0,B203-C203-D203)</f>
        <v>42848</v>
      </c>
      <c r="F203" s="5">
        <v>3558</v>
      </c>
      <c r="G203" s="4">
        <f t="shared" si="15"/>
        <v>46406</v>
      </c>
      <c r="H203" s="4">
        <f>+A203-G203</f>
        <v>53594</v>
      </c>
      <c r="I203" s="3">
        <f>+G203/A203</f>
        <v>0.46405999999999997</v>
      </c>
      <c r="J203" s="3">
        <f>(+G203-G202)/(A203-A202)</f>
        <v>0.55600000000000005</v>
      </c>
    </row>
    <row r="204" spans="1:10" x14ac:dyDescent="0.25">
      <c r="A204" s="4">
        <v>100500</v>
      </c>
      <c r="B204" s="5">
        <f t="shared" si="16"/>
        <v>43899</v>
      </c>
      <c r="C204" s="5">
        <v>0</v>
      </c>
      <c r="D204" s="5">
        <f t="shared" si="14"/>
        <v>773</v>
      </c>
      <c r="E204" s="4">
        <f>IF(B204-(C204+D204)&lt;0,0,B204-C204-D204)</f>
        <v>43126</v>
      </c>
      <c r="F204" s="5">
        <v>3558</v>
      </c>
      <c r="G204" s="4">
        <f t="shared" si="15"/>
        <v>46684</v>
      </c>
      <c r="H204" s="4">
        <f>+A204-G204</f>
        <v>53816</v>
      </c>
      <c r="I204" s="3">
        <f>+G204/A204</f>
        <v>0.46451741293532339</v>
      </c>
      <c r="J204" s="3">
        <f>(+G204-G203)/(A204-A203)</f>
        <v>0.55600000000000005</v>
      </c>
    </row>
    <row r="205" spans="1:10" x14ac:dyDescent="0.25">
      <c r="A205" s="4">
        <v>101000</v>
      </c>
      <c r="B205" s="5">
        <f t="shared" si="16"/>
        <v>44159</v>
      </c>
      <c r="C205" s="5">
        <v>0</v>
      </c>
      <c r="D205" s="5">
        <f t="shared" si="14"/>
        <v>755</v>
      </c>
      <c r="E205" s="4">
        <f>IF(B205-(C205+D205)&lt;0,0,B205-C205-D205)</f>
        <v>43404</v>
      </c>
      <c r="F205" s="5">
        <v>3558</v>
      </c>
      <c r="G205" s="4">
        <f t="shared" si="15"/>
        <v>46962</v>
      </c>
      <c r="H205" s="4">
        <f>+A205-G205</f>
        <v>54038</v>
      </c>
      <c r="I205" s="3">
        <f>+G205/A205</f>
        <v>0.46497029702970299</v>
      </c>
      <c r="J205" s="3">
        <f>(+G205-G204)/(A205-A204)</f>
        <v>0.55600000000000005</v>
      </c>
    </row>
    <row r="206" spans="1:10" x14ac:dyDescent="0.25">
      <c r="A206" s="4">
        <v>101500</v>
      </c>
      <c r="B206" s="5">
        <f t="shared" si="16"/>
        <v>44419</v>
      </c>
      <c r="C206" s="5">
        <v>0</v>
      </c>
      <c r="D206" s="5">
        <f t="shared" si="14"/>
        <v>737</v>
      </c>
      <c r="E206" s="4">
        <f>IF(B206-(C206+D206)&lt;0,0,B206-C206-D206)</f>
        <v>43682</v>
      </c>
      <c r="F206" s="5">
        <v>3558</v>
      </c>
      <c r="G206" s="4">
        <f t="shared" si="15"/>
        <v>47240</v>
      </c>
      <c r="H206" s="4">
        <f>+A206-G206</f>
        <v>54260</v>
      </c>
      <c r="I206" s="3">
        <f>+G206/A206</f>
        <v>0.46541871921182265</v>
      </c>
      <c r="J206" s="3">
        <f>(+G206-G205)/(A206-A205)</f>
        <v>0.55600000000000005</v>
      </c>
    </row>
    <row r="207" spans="1:10" x14ac:dyDescent="0.25">
      <c r="A207" s="4">
        <v>102000</v>
      </c>
      <c r="B207" s="5">
        <f t="shared" si="16"/>
        <v>44679</v>
      </c>
      <c r="C207" s="5">
        <v>0</v>
      </c>
      <c r="D207" s="5">
        <f t="shared" si="14"/>
        <v>719</v>
      </c>
      <c r="E207" s="4">
        <f>IF(B207-(C207+D207)&lt;0,0,B207-C207-D207)</f>
        <v>43960</v>
      </c>
      <c r="F207" s="5">
        <v>3558</v>
      </c>
      <c r="G207" s="4">
        <f t="shared" si="15"/>
        <v>47518</v>
      </c>
      <c r="H207" s="4">
        <f>+A207-G207</f>
        <v>54482</v>
      </c>
      <c r="I207" s="3">
        <f>+G207/A207</f>
        <v>0.46586274509803921</v>
      </c>
      <c r="J207" s="3">
        <f>(+G207-G206)/(A207-A206)</f>
        <v>0.55600000000000005</v>
      </c>
    </row>
    <row r="208" spans="1:10" x14ac:dyDescent="0.25">
      <c r="A208" s="4">
        <v>102500</v>
      </c>
      <c r="B208" s="5">
        <f t="shared" si="16"/>
        <v>44939</v>
      </c>
      <c r="C208" s="5">
        <v>0</v>
      </c>
      <c r="D208" s="5">
        <f t="shared" si="14"/>
        <v>701</v>
      </c>
      <c r="E208" s="4">
        <f>IF(B208-(C208+D208)&lt;0,0,B208-C208-D208)</f>
        <v>44238</v>
      </c>
      <c r="F208" s="5">
        <v>3558</v>
      </c>
      <c r="G208" s="4">
        <f t="shared" si="15"/>
        <v>47796</v>
      </c>
      <c r="H208" s="4">
        <f>+A208-G208</f>
        <v>54704</v>
      </c>
      <c r="I208" s="3">
        <f>+G208/A208</f>
        <v>0.46630243902439023</v>
      </c>
      <c r="J208" s="3">
        <f>(+G208-G207)/(A208-A207)</f>
        <v>0.55600000000000005</v>
      </c>
    </row>
    <row r="209" spans="1:10" x14ac:dyDescent="0.25">
      <c r="A209" s="4">
        <v>103000</v>
      </c>
      <c r="B209" s="5">
        <f t="shared" si="16"/>
        <v>45199</v>
      </c>
      <c r="C209" s="5">
        <v>0</v>
      </c>
      <c r="D209" s="5">
        <f t="shared" si="14"/>
        <v>683</v>
      </c>
      <c r="E209" s="4">
        <f>IF(B209-(C209+D209)&lt;0,0,B209-C209-D209)</f>
        <v>44516</v>
      </c>
      <c r="F209" s="5">
        <v>3558</v>
      </c>
      <c r="G209" s="4">
        <f t="shared" si="15"/>
        <v>48074</v>
      </c>
      <c r="H209" s="4">
        <f>+A209-G209</f>
        <v>54926</v>
      </c>
      <c r="I209" s="3">
        <f>+G209/A209</f>
        <v>0.46673786407766993</v>
      </c>
      <c r="J209" s="3">
        <f>(+G209-G208)/(A209-A208)</f>
        <v>0.55600000000000005</v>
      </c>
    </row>
    <row r="210" spans="1:10" x14ac:dyDescent="0.25">
      <c r="A210" s="4">
        <v>103500</v>
      </c>
      <c r="B210" s="5">
        <f t="shared" si="16"/>
        <v>45459</v>
      </c>
      <c r="C210" s="5">
        <v>0</v>
      </c>
      <c r="D210" s="5">
        <f t="shared" si="14"/>
        <v>665</v>
      </c>
      <c r="E210" s="4">
        <f>IF(B210-(C210+D210)&lt;0,0,B210-C210-D210)</f>
        <v>44794</v>
      </c>
      <c r="F210" s="5">
        <v>3558</v>
      </c>
      <c r="G210" s="4">
        <f t="shared" si="15"/>
        <v>48352</v>
      </c>
      <c r="H210" s="4">
        <f>+A210-G210</f>
        <v>55148</v>
      </c>
      <c r="I210" s="3">
        <f>+G210/A210</f>
        <v>0.46716908212560387</v>
      </c>
      <c r="J210" s="3">
        <f>(+G210-G209)/(A210-A209)</f>
        <v>0.55600000000000005</v>
      </c>
    </row>
    <row r="211" spans="1:10" x14ac:dyDescent="0.25">
      <c r="A211" s="4">
        <v>104000</v>
      </c>
      <c r="B211" s="5">
        <f t="shared" si="16"/>
        <v>45719</v>
      </c>
      <c r="C211" s="5">
        <v>0</v>
      </c>
      <c r="D211" s="5">
        <f t="shared" si="14"/>
        <v>647</v>
      </c>
      <c r="E211" s="4">
        <f>IF(B211-(C211+D211)&lt;0,0,B211-C211-D211)</f>
        <v>45072</v>
      </c>
      <c r="F211" s="5">
        <v>3558</v>
      </c>
      <c r="G211" s="4">
        <f t="shared" si="15"/>
        <v>48630</v>
      </c>
      <c r="H211" s="4">
        <f>+A211-G211</f>
        <v>55370</v>
      </c>
      <c r="I211" s="3">
        <f>+G211/A211</f>
        <v>0.46759615384615383</v>
      </c>
      <c r="J211" s="3">
        <f>(+G211-G210)/(A211-A210)</f>
        <v>0.55600000000000005</v>
      </c>
    </row>
    <row r="212" spans="1:10" x14ac:dyDescent="0.25">
      <c r="A212" s="4">
        <v>104500</v>
      </c>
      <c r="B212" s="5">
        <f t="shared" si="16"/>
        <v>45979</v>
      </c>
      <c r="C212" s="5">
        <v>0</v>
      </c>
      <c r="D212" s="5">
        <f t="shared" si="14"/>
        <v>629</v>
      </c>
      <c r="E212" s="4">
        <f>IF(B212-(C212+D212)&lt;0,0,B212-C212-D212)</f>
        <v>45350</v>
      </c>
      <c r="F212" s="5">
        <v>3558</v>
      </c>
      <c r="G212" s="4">
        <f t="shared" si="15"/>
        <v>48908</v>
      </c>
      <c r="H212" s="4">
        <f>+A212-G212</f>
        <v>55592</v>
      </c>
      <c r="I212" s="3">
        <f>+G212/A212</f>
        <v>0.46801913875598083</v>
      </c>
      <c r="J212" s="3">
        <f>(+G212-G211)/(A212-A211)</f>
        <v>0.55600000000000005</v>
      </c>
    </row>
    <row r="213" spans="1:10" x14ac:dyDescent="0.25">
      <c r="A213" s="4">
        <v>105000</v>
      </c>
      <c r="B213" s="5">
        <f t="shared" si="16"/>
        <v>46239</v>
      </c>
      <c r="C213" s="5">
        <v>0</v>
      </c>
      <c r="D213" s="5">
        <f t="shared" si="14"/>
        <v>611</v>
      </c>
      <c r="E213" s="4">
        <f>IF(B213-(C213+D213)&lt;0,0,B213-C213-D213)</f>
        <v>45628</v>
      </c>
      <c r="F213" s="5">
        <v>3558</v>
      </c>
      <c r="G213" s="4">
        <f t="shared" si="15"/>
        <v>49186</v>
      </c>
      <c r="H213" s="4">
        <f>+A213-G213</f>
        <v>55814</v>
      </c>
      <c r="I213" s="3">
        <f>+G213/A213</f>
        <v>0.46843809523809526</v>
      </c>
      <c r="J213" s="3">
        <f>(+G213-G212)/(A213-A212)</f>
        <v>0.55600000000000005</v>
      </c>
    </row>
    <row r="214" spans="1:10" x14ac:dyDescent="0.25">
      <c r="A214" s="4">
        <v>105500</v>
      </c>
      <c r="B214" s="5">
        <f t="shared" si="16"/>
        <v>46499</v>
      </c>
      <c r="C214" s="5">
        <v>0</v>
      </c>
      <c r="D214" s="5">
        <f t="shared" si="14"/>
        <v>593</v>
      </c>
      <c r="E214" s="4">
        <f>IF(B214-(C214+D214)&lt;0,0,B214-C214-D214)</f>
        <v>45906</v>
      </c>
      <c r="F214" s="5">
        <v>3558</v>
      </c>
      <c r="G214" s="4">
        <f t="shared" si="15"/>
        <v>49464</v>
      </c>
      <c r="H214" s="4">
        <f>+A214-G214</f>
        <v>56036</v>
      </c>
      <c r="I214" s="3">
        <f>+G214/A214</f>
        <v>0.46885308056872038</v>
      </c>
      <c r="J214" s="3">
        <f>(+G214-G213)/(A214-A213)</f>
        <v>0.55600000000000005</v>
      </c>
    </row>
    <row r="215" spans="1:10" x14ac:dyDescent="0.25">
      <c r="A215" s="4">
        <v>106000</v>
      </c>
      <c r="B215" s="5">
        <f t="shared" si="16"/>
        <v>46759</v>
      </c>
      <c r="C215" s="5">
        <v>0</v>
      </c>
      <c r="D215" s="5">
        <f t="shared" si="14"/>
        <v>575</v>
      </c>
      <c r="E215" s="4">
        <f>IF(B215-(C215+D215)&lt;0,0,B215-C215-D215)</f>
        <v>46184</v>
      </c>
      <c r="F215" s="5">
        <v>3558</v>
      </c>
      <c r="G215" s="4">
        <f t="shared" si="15"/>
        <v>49742</v>
      </c>
      <c r="H215" s="4">
        <f>+A215-G215</f>
        <v>56258</v>
      </c>
      <c r="I215" s="3">
        <f>+G215/A215</f>
        <v>0.46926415094339624</v>
      </c>
      <c r="J215" s="3">
        <f>(+G215-G214)/(A215-A214)</f>
        <v>0.55600000000000005</v>
      </c>
    </row>
    <row r="216" spans="1:10" x14ac:dyDescent="0.25">
      <c r="A216" s="4">
        <v>106500</v>
      </c>
      <c r="B216" s="5">
        <f t="shared" si="16"/>
        <v>47019</v>
      </c>
      <c r="C216" s="5">
        <v>0</v>
      </c>
      <c r="D216" s="5">
        <f t="shared" si="14"/>
        <v>557</v>
      </c>
      <c r="E216" s="4">
        <f>IF(B216-(C216+D216)&lt;0,0,B216-C216-D216)</f>
        <v>46462</v>
      </c>
      <c r="F216" s="5">
        <v>3558</v>
      </c>
      <c r="G216" s="4">
        <f t="shared" si="15"/>
        <v>50020</v>
      </c>
      <c r="H216" s="4">
        <f>+A216-G216</f>
        <v>56480</v>
      </c>
      <c r="I216" s="3">
        <f>+G216/A216</f>
        <v>0.4696713615023474</v>
      </c>
      <c r="J216" s="3">
        <f>(+G216-G215)/(A216-A215)</f>
        <v>0.55600000000000005</v>
      </c>
    </row>
    <row r="217" spans="1:10" x14ac:dyDescent="0.25">
      <c r="A217" s="4">
        <v>107000</v>
      </c>
      <c r="B217" s="5">
        <f t="shared" si="16"/>
        <v>47279</v>
      </c>
      <c r="C217" s="5">
        <v>0</v>
      </c>
      <c r="D217" s="5">
        <f t="shared" si="14"/>
        <v>539</v>
      </c>
      <c r="E217" s="4">
        <f>IF(B217-(C217+D217)&lt;0,0,B217-C217-D217)</f>
        <v>46740</v>
      </c>
      <c r="F217" s="5">
        <v>3558</v>
      </c>
      <c r="G217" s="4">
        <f t="shared" si="15"/>
        <v>50298</v>
      </c>
      <c r="H217" s="4">
        <f>+A217-G217</f>
        <v>56702</v>
      </c>
      <c r="I217" s="3">
        <f>+G217/A217</f>
        <v>0.47007476635514017</v>
      </c>
      <c r="J217" s="3">
        <f>(+G217-G216)/(A217-A216)</f>
        <v>0.55600000000000005</v>
      </c>
    </row>
    <row r="218" spans="1:10" x14ac:dyDescent="0.25">
      <c r="A218" s="4">
        <v>107500</v>
      </c>
      <c r="B218" s="5">
        <f t="shared" si="16"/>
        <v>47539</v>
      </c>
      <c r="C218" s="5">
        <v>0</v>
      </c>
      <c r="D218" s="5">
        <f t="shared" si="14"/>
        <v>521</v>
      </c>
      <c r="E218" s="4">
        <f>IF(B218-(C218+D218)&lt;0,0,B218-C218-D218)</f>
        <v>47018</v>
      </c>
      <c r="F218" s="5">
        <v>3558</v>
      </c>
      <c r="G218" s="4">
        <f t="shared" si="15"/>
        <v>50576</v>
      </c>
      <c r="H218" s="4">
        <f>+A218-G218</f>
        <v>56924</v>
      </c>
      <c r="I218" s="3">
        <f>+G218/A218</f>
        <v>0.47047441860465117</v>
      </c>
      <c r="J218" s="3">
        <f>(+G218-G217)/(A218-A217)</f>
        <v>0.55600000000000005</v>
      </c>
    </row>
    <row r="219" spans="1:10" x14ac:dyDescent="0.25">
      <c r="A219" s="4">
        <v>108000</v>
      </c>
      <c r="B219" s="5">
        <f t="shared" si="16"/>
        <v>47799</v>
      </c>
      <c r="C219" s="5">
        <v>0</v>
      </c>
      <c r="D219" s="5">
        <f t="shared" si="14"/>
        <v>503</v>
      </c>
      <c r="E219" s="4">
        <f>IF(B219-(C219+D219)&lt;0,0,B219-C219-D219)</f>
        <v>47296</v>
      </c>
      <c r="F219" s="5">
        <v>3558</v>
      </c>
      <c r="G219" s="4">
        <f t="shared" si="15"/>
        <v>50854</v>
      </c>
      <c r="H219" s="4">
        <f>+A219-G219</f>
        <v>57146</v>
      </c>
      <c r="I219" s="3">
        <f>+G219/A219</f>
        <v>0.47087037037037038</v>
      </c>
      <c r="J219" s="3">
        <f>(+G219-G218)/(A219-A218)</f>
        <v>0.55600000000000005</v>
      </c>
    </row>
    <row r="220" spans="1:10" x14ac:dyDescent="0.25">
      <c r="A220" s="4">
        <v>108500</v>
      </c>
      <c r="B220" s="5">
        <f t="shared" si="16"/>
        <v>48059</v>
      </c>
      <c r="C220" s="5">
        <v>0</v>
      </c>
      <c r="D220" s="5">
        <f t="shared" si="14"/>
        <v>485</v>
      </c>
      <c r="E220" s="4">
        <f>IF(B220-(C220+D220)&lt;0,0,B220-C220-D220)</f>
        <v>47574</v>
      </c>
      <c r="F220" s="5">
        <v>3558</v>
      </c>
      <c r="G220" s="4">
        <f t="shared" si="15"/>
        <v>51132</v>
      </c>
      <c r="H220" s="4">
        <f>+A220-G220</f>
        <v>57368</v>
      </c>
      <c r="I220" s="3">
        <f>+G220/A220</f>
        <v>0.47126267281105994</v>
      </c>
      <c r="J220" s="3">
        <f>(+G220-G219)/(A220-A219)</f>
        <v>0.55600000000000005</v>
      </c>
    </row>
    <row r="221" spans="1:10" x14ac:dyDescent="0.25">
      <c r="A221" s="4">
        <v>109000</v>
      </c>
      <c r="B221" s="5">
        <f t="shared" si="16"/>
        <v>48319</v>
      </c>
      <c r="C221" s="5">
        <v>0</v>
      </c>
      <c r="D221" s="5">
        <f t="shared" si="14"/>
        <v>467</v>
      </c>
      <c r="E221" s="4">
        <f>IF(B221-(C221+D221)&lt;0,0,B221-C221-D221)</f>
        <v>47852</v>
      </c>
      <c r="F221" s="5">
        <v>3558</v>
      </c>
      <c r="G221" s="4">
        <f t="shared" si="15"/>
        <v>51410</v>
      </c>
      <c r="H221" s="4">
        <f>+A221-G221</f>
        <v>57590</v>
      </c>
      <c r="I221" s="3">
        <f>+G221/A221</f>
        <v>0.47165137614678898</v>
      </c>
      <c r="J221" s="3">
        <f>(+G221-G220)/(A221-A220)</f>
        <v>0.55600000000000005</v>
      </c>
    </row>
    <row r="222" spans="1:10" x14ac:dyDescent="0.25">
      <c r="A222" s="4">
        <v>109500</v>
      </c>
      <c r="B222" s="5">
        <f t="shared" si="16"/>
        <v>48579</v>
      </c>
      <c r="C222" s="5">
        <v>0</v>
      </c>
      <c r="D222" s="5">
        <f t="shared" si="14"/>
        <v>449</v>
      </c>
      <c r="E222" s="4">
        <f>IF(B222-(C222+D222)&lt;0,0,B222-C222-D222)</f>
        <v>48130</v>
      </c>
      <c r="F222" s="5">
        <v>3558</v>
      </c>
      <c r="G222" s="4">
        <f t="shared" si="15"/>
        <v>51688</v>
      </c>
      <c r="H222" s="4">
        <f>+A222-G222</f>
        <v>57812</v>
      </c>
      <c r="I222" s="3">
        <f>+G222/A222</f>
        <v>0.4720365296803653</v>
      </c>
      <c r="J222" s="3">
        <f>(+G222-G221)/(A222-A221)</f>
        <v>0.55600000000000005</v>
      </c>
    </row>
    <row r="223" spans="1:10" x14ac:dyDescent="0.25">
      <c r="A223" s="4">
        <v>110000</v>
      </c>
      <c r="B223" s="5">
        <f t="shared" si="16"/>
        <v>48839</v>
      </c>
      <c r="C223" s="5">
        <v>0</v>
      </c>
      <c r="D223" s="5">
        <f t="shared" si="14"/>
        <v>431</v>
      </c>
      <c r="E223" s="4">
        <f>IF(B223-(C223+D223)&lt;0,0,B223-C223-D223)</f>
        <v>48408</v>
      </c>
      <c r="F223" s="5">
        <v>3558</v>
      </c>
      <c r="G223" s="4">
        <f t="shared" si="15"/>
        <v>51966</v>
      </c>
      <c r="H223" s="4">
        <f>+A223-G223</f>
        <v>58034</v>
      </c>
      <c r="I223" s="3">
        <f>+G223/A223</f>
        <v>0.47241818181818179</v>
      </c>
      <c r="J223" s="3">
        <f>(+G223-G222)/(A223-A222)</f>
        <v>0.55600000000000005</v>
      </c>
    </row>
    <row r="224" spans="1:10" x14ac:dyDescent="0.25">
      <c r="A224" s="4">
        <v>110500</v>
      </c>
      <c r="B224" s="5">
        <f t="shared" si="16"/>
        <v>49099</v>
      </c>
      <c r="C224" s="5">
        <v>0</v>
      </c>
      <c r="D224" s="5">
        <f t="shared" si="14"/>
        <v>413</v>
      </c>
      <c r="E224" s="4">
        <f>IF(B224-(C224+D224)&lt;0,0,B224-C224-D224)</f>
        <v>48686</v>
      </c>
      <c r="F224" s="5">
        <v>3558</v>
      </c>
      <c r="G224" s="4">
        <f t="shared" si="15"/>
        <v>52244</v>
      </c>
      <c r="H224" s="4">
        <f>+A224-G224</f>
        <v>58256</v>
      </c>
      <c r="I224" s="3">
        <f>+G224/A224</f>
        <v>0.47279638009049774</v>
      </c>
      <c r="J224" s="3">
        <f>(+G224-G223)/(A224-A223)</f>
        <v>0.55600000000000005</v>
      </c>
    </row>
    <row r="225" spans="1:10" x14ac:dyDescent="0.25">
      <c r="A225" s="4">
        <v>111000</v>
      </c>
      <c r="B225" s="5">
        <f t="shared" si="16"/>
        <v>49359</v>
      </c>
      <c r="C225" s="5">
        <v>0</v>
      </c>
      <c r="D225" s="5">
        <f t="shared" si="14"/>
        <v>395</v>
      </c>
      <c r="E225" s="4">
        <f>IF(B225-(C225+D225)&lt;0,0,B225-C225-D225)</f>
        <v>48964</v>
      </c>
      <c r="F225" s="5">
        <v>3558</v>
      </c>
      <c r="G225" s="4">
        <f t="shared" si="15"/>
        <v>52522</v>
      </c>
      <c r="H225" s="4">
        <f>+A225-G225</f>
        <v>58478</v>
      </c>
      <c r="I225" s="3">
        <f>+G225/A225</f>
        <v>0.47317117117117119</v>
      </c>
      <c r="J225" s="3">
        <f>(+G225-G224)/(A225-A224)</f>
        <v>0.55600000000000005</v>
      </c>
    </row>
    <row r="226" spans="1:10" x14ac:dyDescent="0.25">
      <c r="A226" s="4">
        <v>111500</v>
      </c>
      <c r="B226" s="5">
        <f t="shared" si="16"/>
        <v>49619</v>
      </c>
      <c r="C226" s="5">
        <v>0</v>
      </c>
      <c r="D226" s="5">
        <f t="shared" si="14"/>
        <v>377</v>
      </c>
      <c r="E226" s="4">
        <f>IF(B226-(C226+D226)&lt;0,0,B226-C226-D226)</f>
        <v>49242</v>
      </c>
      <c r="F226" s="5">
        <v>3558</v>
      </c>
      <c r="G226" s="4">
        <f t="shared" si="15"/>
        <v>52800</v>
      </c>
      <c r="H226" s="4">
        <f>+A226-G226</f>
        <v>58700</v>
      </c>
      <c r="I226" s="3">
        <f>+G226/A226</f>
        <v>0.47354260089686101</v>
      </c>
      <c r="J226" s="3">
        <f>(+G226-G225)/(A226-A225)</f>
        <v>0.55600000000000005</v>
      </c>
    </row>
    <row r="227" spans="1:10" x14ac:dyDescent="0.25">
      <c r="A227" s="4">
        <v>112000</v>
      </c>
      <c r="B227" s="5">
        <f t="shared" si="16"/>
        <v>49879</v>
      </c>
      <c r="C227" s="5">
        <v>0</v>
      </c>
      <c r="D227" s="5">
        <f t="shared" si="14"/>
        <v>359</v>
      </c>
      <c r="E227" s="4">
        <f>IF(B227-(C227+D227)&lt;0,0,B227-C227-D227)</f>
        <v>49520</v>
      </c>
      <c r="F227" s="5">
        <v>3558</v>
      </c>
      <c r="G227" s="4">
        <f t="shared" si="15"/>
        <v>53078</v>
      </c>
      <c r="H227" s="4">
        <f>+A227-G227</f>
        <v>58922</v>
      </c>
      <c r="I227" s="3">
        <f>+G227/A227</f>
        <v>0.4739107142857143</v>
      </c>
      <c r="J227" s="3">
        <f>(+G227-G226)/(A227-A226)</f>
        <v>0.55600000000000005</v>
      </c>
    </row>
    <row r="228" spans="1:10" x14ac:dyDescent="0.25">
      <c r="A228" s="4">
        <v>112500</v>
      </c>
      <c r="B228" s="5">
        <f t="shared" si="16"/>
        <v>50139</v>
      </c>
      <c r="C228" s="5">
        <v>0</v>
      </c>
      <c r="D228" s="5">
        <f t="shared" si="14"/>
        <v>341</v>
      </c>
      <c r="E228" s="4">
        <f>IF(B228-(C228+D228)&lt;0,0,B228-C228-D228)</f>
        <v>49798</v>
      </c>
      <c r="F228" s="5">
        <v>3558</v>
      </c>
      <c r="G228" s="4">
        <f t="shared" si="15"/>
        <v>53356</v>
      </c>
      <c r="H228" s="4">
        <f>+A228-G228</f>
        <v>59144</v>
      </c>
      <c r="I228" s="3">
        <f>+G228/A228</f>
        <v>0.47427555555555556</v>
      </c>
      <c r="J228" s="3">
        <f>(+G228-G227)/(A228-A227)</f>
        <v>0.55600000000000005</v>
      </c>
    </row>
    <row r="229" spans="1:10" x14ac:dyDescent="0.25">
      <c r="A229" s="4">
        <v>113000</v>
      </c>
      <c r="B229" s="5">
        <f t="shared" si="16"/>
        <v>50399</v>
      </c>
      <c r="C229" s="5">
        <v>0</v>
      </c>
      <c r="D229" s="5">
        <f t="shared" si="14"/>
        <v>323</v>
      </c>
      <c r="E229" s="4">
        <f>IF(B229-(C229+D229)&lt;0,0,B229-C229-D229)</f>
        <v>50076</v>
      </c>
      <c r="F229" s="5">
        <v>3558</v>
      </c>
      <c r="G229" s="4">
        <f t="shared" si="15"/>
        <v>53634</v>
      </c>
      <c r="H229" s="4">
        <f>+A229-G229</f>
        <v>59366</v>
      </c>
      <c r="I229" s="3">
        <f>+G229/A229</f>
        <v>0.4746371681415929</v>
      </c>
      <c r="J229" s="3">
        <f>(+G229-G228)/(A229-A228)</f>
        <v>0.55600000000000005</v>
      </c>
    </row>
    <row r="230" spans="1:10" x14ac:dyDescent="0.25">
      <c r="A230" s="4">
        <v>113500</v>
      </c>
      <c r="B230" s="5">
        <f t="shared" si="16"/>
        <v>50659</v>
      </c>
      <c r="C230" s="5">
        <v>0</v>
      </c>
      <c r="D230" s="5">
        <f t="shared" si="14"/>
        <v>305</v>
      </c>
      <c r="E230" s="4">
        <f>IF(B230-(C230+D230)&lt;0,0,B230-C230-D230)</f>
        <v>50354</v>
      </c>
      <c r="F230" s="5">
        <v>3558</v>
      </c>
      <c r="G230" s="4">
        <f t="shared" si="15"/>
        <v>53912</v>
      </c>
      <c r="H230" s="4">
        <f>+A230-G230</f>
        <v>59588</v>
      </c>
      <c r="I230" s="3">
        <f>+G230/A230</f>
        <v>0.47499559471365638</v>
      </c>
      <c r="J230" s="3">
        <f>(+G230-G229)/(A230-A229)</f>
        <v>0.55600000000000005</v>
      </c>
    </row>
    <row r="231" spans="1:10" x14ac:dyDescent="0.25">
      <c r="A231" s="4">
        <v>114000</v>
      </c>
      <c r="B231" s="5">
        <f t="shared" si="16"/>
        <v>50919</v>
      </c>
      <c r="C231" s="5">
        <v>0</v>
      </c>
      <c r="D231" s="5">
        <f t="shared" si="14"/>
        <v>287</v>
      </c>
      <c r="E231" s="4">
        <f>IF(B231-(C231+D231)&lt;0,0,B231-C231-D231)</f>
        <v>50632</v>
      </c>
      <c r="F231" s="5">
        <v>3558</v>
      </c>
      <c r="G231" s="4">
        <f t="shared" si="15"/>
        <v>54190</v>
      </c>
      <c r="H231" s="4">
        <f>+A231-G231</f>
        <v>59810</v>
      </c>
      <c r="I231" s="3">
        <f>+G231/A231</f>
        <v>0.47535087719298247</v>
      </c>
      <c r="J231" s="3">
        <f>(+G231-G230)/(A231-A230)</f>
        <v>0.55600000000000005</v>
      </c>
    </row>
    <row r="232" spans="1:10" x14ac:dyDescent="0.25">
      <c r="A232" s="4">
        <v>114500</v>
      </c>
      <c r="B232" s="5">
        <f t="shared" si="16"/>
        <v>51179</v>
      </c>
      <c r="C232" s="5">
        <v>0</v>
      </c>
      <c r="D232" s="5">
        <f t="shared" si="14"/>
        <v>269</v>
      </c>
      <c r="E232" s="4">
        <f>IF(B232-(C232+D232)&lt;0,0,B232-C232-D232)</f>
        <v>50910</v>
      </c>
      <c r="F232" s="5">
        <v>3558</v>
      </c>
      <c r="G232" s="4">
        <f t="shared" si="15"/>
        <v>54468</v>
      </c>
      <c r="H232" s="4">
        <f>+A232-G232</f>
        <v>60032</v>
      </c>
      <c r="I232" s="3">
        <f>+G232/A232</f>
        <v>0.47570305676855895</v>
      </c>
      <c r="J232" s="3">
        <f>(+G232-G231)/(A232-A231)</f>
        <v>0.55600000000000005</v>
      </c>
    </row>
    <row r="233" spans="1:10" x14ac:dyDescent="0.25">
      <c r="A233" s="4">
        <v>115000</v>
      </c>
      <c r="B233" s="5">
        <f t="shared" si="16"/>
        <v>51439</v>
      </c>
      <c r="C233" s="5">
        <v>0</v>
      </c>
      <c r="D233" s="5">
        <f t="shared" si="14"/>
        <v>251</v>
      </c>
      <c r="E233" s="4">
        <f>IF(B233-(C233+D233)&lt;0,0,B233-C233-D233)</f>
        <v>51188</v>
      </c>
      <c r="F233" s="5">
        <v>3558</v>
      </c>
      <c r="G233" s="4">
        <f t="shared" si="15"/>
        <v>54746</v>
      </c>
      <c r="H233" s="4">
        <f>+A233-G233</f>
        <v>60254</v>
      </c>
      <c r="I233" s="3">
        <f>+G233/A233</f>
        <v>0.4760521739130435</v>
      </c>
      <c r="J233" s="3">
        <f>(+G233-G232)/(A233-A232)</f>
        <v>0.55600000000000005</v>
      </c>
    </row>
    <row r="234" spans="1:10" x14ac:dyDescent="0.25">
      <c r="A234" s="4">
        <v>115500</v>
      </c>
      <c r="B234" s="5">
        <f t="shared" si="16"/>
        <v>51699</v>
      </c>
      <c r="C234" s="5">
        <v>0</v>
      </c>
      <c r="D234" s="5">
        <f t="shared" si="14"/>
        <v>233</v>
      </c>
      <c r="E234" s="4">
        <f>IF(B234-(C234+D234)&lt;0,0,B234-C234-D234)</f>
        <v>51466</v>
      </c>
      <c r="F234" s="5">
        <v>3558</v>
      </c>
      <c r="G234" s="4">
        <f t="shared" si="15"/>
        <v>55024</v>
      </c>
      <c r="H234" s="4">
        <f>+A234-G234</f>
        <v>60476</v>
      </c>
      <c r="I234" s="3">
        <f>+G234/A234</f>
        <v>0.47639826839826838</v>
      </c>
      <c r="J234" s="3">
        <f>(+G234-G233)/(A234-A233)</f>
        <v>0.55600000000000005</v>
      </c>
    </row>
    <row r="235" spans="1:10" x14ac:dyDescent="0.25">
      <c r="A235" s="4">
        <v>116000</v>
      </c>
      <c r="B235" s="5">
        <f t="shared" si="16"/>
        <v>51959</v>
      </c>
      <c r="C235" s="5">
        <v>0</v>
      </c>
      <c r="D235" s="5">
        <f t="shared" si="14"/>
        <v>215</v>
      </c>
      <c r="E235" s="4">
        <f>IF(B235-(C235+D235)&lt;0,0,B235-C235-D235)</f>
        <v>51744</v>
      </c>
      <c r="F235" s="5">
        <v>3558</v>
      </c>
      <c r="G235" s="4">
        <f t="shared" si="15"/>
        <v>55302</v>
      </c>
      <c r="H235" s="4">
        <f>+A235-G235</f>
        <v>60698</v>
      </c>
      <c r="I235" s="3">
        <f>+G235/A235</f>
        <v>0.47674137931034483</v>
      </c>
      <c r="J235" s="3">
        <f>(+G235-G234)/(A235-A234)</f>
        <v>0.55600000000000005</v>
      </c>
    </row>
    <row r="236" spans="1:10" x14ac:dyDescent="0.25">
      <c r="A236" s="4">
        <v>116500</v>
      </c>
      <c r="B236" s="5">
        <f t="shared" si="16"/>
        <v>52219</v>
      </c>
      <c r="C236" s="5">
        <v>0</v>
      </c>
      <c r="D236" s="5">
        <f t="shared" si="14"/>
        <v>197</v>
      </c>
      <c r="E236" s="4">
        <f>IF(B236-(C236+D236)&lt;0,0,B236-C236-D236)</f>
        <v>52022</v>
      </c>
      <c r="F236" s="5">
        <v>3558</v>
      </c>
      <c r="G236" s="4">
        <f t="shared" si="15"/>
        <v>55580</v>
      </c>
      <c r="H236" s="4">
        <f>+A236-G236</f>
        <v>60920</v>
      </c>
      <c r="I236" s="3">
        <f>+G236/A236</f>
        <v>0.47708154506437767</v>
      </c>
      <c r="J236" s="3">
        <f>(+G236-G235)/(A236-A235)</f>
        <v>0.55600000000000005</v>
      </c>
    </row>
    <row r="237" spans="1:10" x14ac:dyDescent="0.25">
      <c r="A237" s="4">
        <v>117000</v>
      </c>
      <c r="B237" s="5">
        <f t="shared" si="16"/>
        <v>52479</v>
      </c>
      <c r="C237" s="5">
        <v>0</v>
      </c>
      <c r="D237" s="5">
        <f t="shared" si="14"/>
        <v>179</v>
      </c>
      <c r="E237" s="4">
        <f>IF(B237-(C237+D237)&lt;0,0,B237-C237-D237)</f>
        <v>52300</v>
      </c>
      <c r="F237" s="5">
        <v>3558</v>
      </c>
      <c r="G237" s="4">
        <f t="shared" si="15"/>
        <v>55858</v>
      </c>
      <c r="H237" s="4">
        <f>+A237-G237</f>
        <v>61142</v>
      </c>
      <c r="I237" s="3">
        <f>+G237/A237</f>
        <v>0.47741880341880344</v>
      </c>
      <c r="J237" s="3">
        <f>(+G237-G236)/(A237-A236)</f>
        <v>0.55600000000000005</v>
      </c>
    </row>
    <row r="238" spans="1:10" x14ac:dyDescent="0.25">
      <c r="A238" s="4">
        <v>117500</v>
      </c>
      <c r="B238" s="5">
        <f t="shared" si="16"/>
        <v>52739</v>
      </c>
      <c r="C238" s="5">
        <v>0</v>
      </c>
      <c r="D238" s="5">
        <f t="shared" si="14"/>
        <v>161</v>
      </c>
      <c r="E238" s="4">
        <f>IF(B238-(C238+D238)&lt;0,0,B238-C238-D238)</f>
        <v>52578</v>
      </c>
      <c r="F238" s="5">
        <v>3558</v>
      </c>
      <c r="G238" s="4">
        <f t="shared" si="15"/>
        <v>56136</v>
      </c>
      <c r="H238" s="4">
        <f>+A238-G238</f>
        <v>61364</v>
      </c>
      <c r="I238" s="3">
        <f>+G238/A238</f>
        <v>0.47775319148936168</v>
      </c>
      <c r="J238" s="3">
        <f>(+G238-G237)/(A238-A237)</f>
        <v>0.55600000000000005</v>
      </c>
    </row>
    <row r="239" spans="1:10" x14ac:dyDescent="0.25">
      <c r="A239" s="4">
        <v>118000</v>
      </c>
      <c r="B239" s="5">
        <f t="shared" si="16"/>
        <v>52999</v>
      </c>
      <c r="C239" s="5">
        <v>0</v>
      </c>
      <c r="D239" s="5">
        <f t="shared" si="14"/>
        <v>143</v>
      </c>
      <c r="E239" s="4">
        <f>IF(B239-(C239+D239)&lt;0,0,B239-C239-D239)</f>
        <v>52856</v>
      </c>
      <c r="F239" s="5">
        <v>3558</v>
      </c>
      <c r="G239" s="4">
        <f t="shared" si="15"/>
        <v>56414</v>
      </c>
      <c r="H239" s="4">
        <f>+A239-G239</f>
        <v>61586</v>
      </c>
      <c r="I239" s="3">
        <f>+G239/A239</f>
        <v>0.47808474576271187</v>
      </c>
      <c r="J239" s="3">
        <f>(+G239-G238)/(A239-A238)</f>
        <v>0.55600000000000005</v>
      </c>
    </row>
    <row r="240" spans="1:10" x14ac:dyDescent="0.25">
      <c r="A240" s="4">
        <v>118500</v>
      </c>
      <c r="B240" s="5">
        <f t="shared" si="16"/>
        <v>53259</v>
      </c>
      <c r="C240" s="5">
        <v>0</v>
      </c>
      <c r="D240" s="5">
        <f t="shared" si="14"/>
        <v>125</v>
      </c>
      <c r="E240" s="4">
        <f>IF(B240-(C240+D240)&lt;0,0,B240-C240-D240)</f>
        <v>53134</v>
      </c>
      <c r="F240" s="5">
        <v>3558</v>
      </c>
      <c r="G240" s="4">
        <f t="shared" si="15"/>
        <v>56692</v>
      </c>
      <c r="H240" s="4">
        <f>+A240-G240</f>
        <v>61808</v>
      </c>
      <c r="I240" s="3">
        <f>+G240/A240</f>
        <v>0.47841350210970462</v>
      </c>
      <c r="J240" s="3">
        <f>(+G240-G239)/(A240-A239)</f>
        <v>0.55600000000000005</v>
      </c>
    </row>
    <row r="241" spans="1:10" x14ac:dyDescent="0.25">
      <c r="A241" s="4">
        <v>119000</v>
      </c>
      <c r="B241" s="5">
        <f t="shared" si="16"/>
        <v>53519</v>
      </c>
      <c r="C241" s="5">
        <v>0</v>
      </c>
      <c r="D241" s="5">
        <f t="shared" si="14"/>
        <v>107</v>
      </c>
      <c r="E241" s="4">
        <f>IF(B241-(C241+D241)&lt;0,0,B241-C241-D241)</f>
        <v>53412</v>
      </c>
      <c r="F241" s="5">
        <v>3558</v>
      </c>
      <c r="G241" s="4">
        <f t="shared" si="15"/>
        <v>56970</v>
      </c>
      <c r="H241" s="4">
        <f>+A241-G241</f>
        <v>62030</v>
      </c>
      <c r="I241" s="3">
        <f>+G241/A241</f>
        <v>0.47873949579831931</v>
      </c>
      <c r="J241" s="3">
        <f>(+G241-G240)/(A241-A240)</f>
        <v>0.55600000000000005</v>
      </c>
    </row>
    <row r="242" spans="1:10" x14ac:dyDescent="0.25">
      <c r="A242" s="4">
        <v>119500</v>
      </c>
      <c r="B242" s="5">
        <f t="shared" si="16"/>
        <v>53779</v>
      </c>
      <c r="C242" s="5">
        <v>0</v>
      </c>
      <c r="D242" s="5">
        <f t="shared" si="14"/>
        <v>89</v>
      </c>
      <c r="E242" s="4">
        <f>IF(B242-(C242+D242)&lt;0,0,B242-C242-D242)</f>
        <v>53690</v>
      </c>
      <c r="F242" s="5">
        <v>3558</v>
      </c>
      <c r="G242" s="4">
        <f t="shared" si="15"/>
        <v>57248</v>
      </c>
      <c r="H242" s="4">
        <f>+A242-G242</f>
        <v>62252</v>
      </c>
      <c r="I242" s="3">
        <f>+G242/A242</f>
        <v>0.47906276150627614</v>
      </c>
      <c r="J242" s="3">
        <f>(+G242-G241)/(A242-A241)</f>
        <v>0.55600000000000005</v>
      </c>
    </row>
    <row r="243" spans="1:10" x14ac:dyDescent="0.25">
      <c r="A243" s="4">
        <v>120000</v>
      </c>
      <c r="B243" s="5">
        <f t="shared" si="16"/>
        <v>54039</v>
      </c>
      <c r="C243" s="5">
        <v>0</v>
      </c>
      <c r="D243" s="5">
        <f t="shared" si="14"/>
        <v>71</v>
      </c>
      <c r="E243" s="4">
        <f>IF(B243-(C243+D243)&lt;0,0,B243-C243-D243)</f>
        <v>53968</v>
      </c>
      <c r="F243" s="5">
        <v>3558</v>
      </c>
      <c r="G243" s="4">
        <f t="shared" si="15"/>
        <v>57526</v>
      </c>
      <c r="H243" s="4">
        <f>+A243-G243</f>
        <v>62474</v>
      </c>
      <c r="I243" s="3">
        <f>+G243/A243</f>
        <v>0.47938333333333333</v>
      </c>
      <c r="J243" s="3">
        <f>(+G243-G242)/(A243-A242)</f>
        <v>0.55600000000000005</v>
      </c>
    </row>
    <row r="244" spans="1:10" x14ac:dyDescent="0.25">
      <c r="A244" s="4">
        <v>120500</v>
      </c>
      <c r="B244" s="5">
        <f t="shared" si="16"/>
        <v>54299</v>
      </c>
      <c r="C244" s="5">
        <v>0</v>
      </c>
      <c r="D244" s="5">
        <f t="shared" si="14"/>
        <v>53</v>
      </c>
      <c r="E244" s="4">
        <f>IF(B244-(C244+D244)&lt;0,0,B244-C244-D244)</f>
        <v>54246</v>
      </c>
      <c r="F244" s="5">
        <v>3558</v>
      </c>
      <c r="G244" s="4">
        <f t="shared" si="15"/>
        <v>57804</v>
      </c>
      <c r="H244" s="4">
        <f>+A244-G244</f>
        <v>62696</v>
      </c>
      <c r="I244" s="3">
        <f>+G244/A244</f>
        <v>0.47970124481327803</v>
      </c>
      <c r="J244" s="3">
        <f>(+G244-G243)/(A244-A243)</f>
        <v>0.55600000000000005</v>
      </c>
    </row>
    <row r="245" spans="1:10" x14ac:dyDescent="0.25">
      <c r="A245" s="4">
        <v>121000</v>
      </c>
      <c r="B245" s="5">
        <f t="shared" si="16"/>
        <v>54559</v>
      </c>
      <c r="C245" s="5">
        <v>0</v>
      </c>
      <c r="D245" s="5">
        <f t="shared" si="14"/>
        <v>35</v>
      </c>
      <c r="E245" s="4">
        <f>IF(B245-(C245+D245)&lt;0,0,B245-C245-D245)</f>
        <v>54524</v>
      </c>
      <c r="F245" s="5">
        <v>3558</v>
      </c>
      <c r="G245" s="4">
        <f t="shared" si="15"/>
        <v>58082</v>
      </c>
      <c r="H245" s="4">
        <f>+A245-G245</f>
        <v>62918</v>
      </c>
      <c r="I245" s="3">
        <f>+G245/A245</f>
        <v>0.48001652892561986</v>
      </c>
      <c r="J245" s="3">
        <f>(+G245-G244)/(A245-A244)</f>
        <v>0.55600000000000005</v>
      </c>
    </row>
    <row r="246" spans="1:10" x14ac:dyDescent="0.25">
      <c r="A246" s="4">
        <v>121500</v>
      </c>
      <c r="B246" s="5">
        <f t="shared" si="16"/>
        <v>54819</v>
      </c>
      <c r="C246" s="5">
        <v>0</v>
      </c>
      <c r="D246" s="5">
        <f t="shared" si="14"/>
        <v>17</v>
      </c>
      <c r="E246" s="4">
        <f>IF(B246-(C246+D246)&lt;0,0,B246-C246-D246)</f>
        <v>54802</v>
      </c>
      <c r="F246" s="5">
        <v>3558</v>
      </c>
      <c r="G246" s="4">
        <f t="shared" si="15"/>
        <v>58360</v>
      </c>
      <c r="H246" s="4">
        <f>+A246-G246</f>
        <v>63140</v>
      </c>
      <c r="I246" s="3">
        <f>+G246/A246</f>
        <v>0.48032921810699586</v>
      </c>
      <c r="J246" s="3">
        <f>(+G246-G245)/(A246-A245)</f>
        <v>0.55600000000000005</v>
      </c>
    </row>
    <row r="247" spans="1:10" x14ac:dyDescent="0.25">
      <c r="A247" s="4">
        <v>122000</v>
      </c>
      <c r="B247" s="5">
        <f t="shared" si="16"/>
        <v>55079</v>
      </c>
      <c r="C247" s="5">
        <v>0</v>
      </c>
      <c r="D247" s="6">
        <v>0</v>
      </c>
      <c r="E247" s="4">
        <f>IF(B247-(C247+D247)&lt;0,0,B247-C247-D247)</f>
        <v>55079</v>
      </c>
      <c r="F247" s="5">
        <v>3558</v>
      </c>
      <c r="G247" s="4">
        <f t="shared" si="15"/>
        <v>58637</v>
      </c>
      <c r="H247" s="4">
        <f>+A247-G247</f>
        <v>63363</v>
      </c>
      <c r="I247" s="3">
        <f>+G247/A247</f>
        <v>0.48063114754098363</v>
      </c>
      <c r="J247" s="3">
        <f>(+G247-G246)/(A247-A246)</f>
        <v>0.55400000000000005</v>
      </c>
    </row>
    <row r="248" spans="1:10" x14ac:dyDescent="0.25">
      <c r="A248" s="4">
        <v>122500</v>
      </c>
      <c r="B248" s="5">
        <f t="shared" si="16"/>
        <v>55339</v>
      </c>
      <c r="C248" s="5">
        <v>0</v>
      </c>
      <c r="D248" s="5">
        <v>0</v>
      </c>
      <c r="E248" s="4">
        <f>IF(B248-(C248+D248)&lt;0,0,B248-C248-D248)</f>
        <v>55339</v>
      </c>
      <c r="F248" s="5">
        <v>3558</v>
      </c>
      <c r="G248" s="4">
        <f t="shared" si="15"/>
        <v>58897</v>
      </c>
      <c r="H248" s="4">
        <f>+A248-G248</f>
        <v>63603</v>
      </c>
      <c r="I248" s="3">
        <f>+G248/A248</f>
        <v>0.48079183673469389</v>
      </c>
      <c r="J248" s="3">
        <f>(+G248-G247)/(A248-A247)</f>
        <v>0.52</v>
      </c>
    </row>
    <row r="249" spans="1:10" x14ac:dyDescent="0.25">
      <c r="A249" s="4">
        <v>123000</v>
      </c>
      <c r="B249" s="5">
        <f t="shared" si="16"/>
        <v>55599</v>
      </c>
      <c r="C249" s="5">
        <v>0</v>
      </c>
      <c r="D249" s="5">
        <v>0</v>
      </c>
      <c r="E249" s="4">
        <f>IF(B249-(C249+D249)&lt;0,0,B249-C249-D249)</f>
        <v>55599</v>
      </c>
      <c r="F249" s="5">
        <v>3558</v>
      </c>
      <c r="G249" s="4">
        <f t="shared" si="15"/>
        <v>59157</v>
      </c>
      <c r="H249" s="4">
        <f>+A249-G249</f>
        <v>63843</v>
      </c>
      <c r="I249" s="3">
        <f>+G249/A249</f>
        <v>0.48095121951219511</v>
      </c>
      <c r="J249" s="3">
        <f>(+G249-G248)/(A249-A248)</f>
        <v>0.52</v>
      </c>
    </row>
    <row r="250" spans="1:10" x14ac:dyDescent="0.25">
      <c r="A250" s="4">
        <v>123500</v>
      </c>
      <c r="B250" s="5">
        <f t="shared" si="16"/>
        <v>55859</v>
      </c>
      <c r="C250" s="5">
        <v>0</v>
      </c>
      <c r="D250" s="5">
        <v>0</v>
      </c>
      <c r="E250" s="4">
        <f>IF(B250-(C250+D250)&lt;0,0,B250-C250-D250)</f>
        <v>55859</v>
      </c>
      <c r="F250" s="5">
        <v>3558</v>
      </c>
      <c r="G250" s="4">
        <f t="shared" si="15"/>
        <v>59417</v>
      </c>
      <c r="H250" s="4">
        <f>+A250-G250</f>
        <v>64083</v>
      </c>
      <c r="I250" s="3">
        <f>+G250/A250</f>
        <v>0.48110931174089067</v>
      </c>
      <c r="J250" s="3">
        <f>(+G250-G249)/(A250-A249)</f>
        <v>0.52</v>
      </c>
    </row>
    <row r="251" spans="1:10" x14ac:dyDescent="0.25">
      <c r="A251" s="4">
        <v>124000</v>
      </c>
      <c r="B251" s="5">
        <f t="shared" si="16"/>
        <v>56119</v>
      </c>
      <c r="C251" s="5">
        <v>0</v>
      </c>
      <c r="D251" s="5">
        <v>0</v>
      </c>
      <c r="E251" s="4">
        <f>IF(B251-(C251+D251)&lt;0,0,B251-C251-D251)</f>
        <v>56119</v>
      </c>
      <c r="F251" s="5">
        <v>3558</v>
      </c>
      <c r="G251" s="4">
        <f t="shared" si="15"/>
        <v>59677</v>
      </c>
      <c r="H251" s="4">
        <f>+A251-G251</f>
        <v>64323</v>
      </c>
      <c r="I251" s="3">
        <f>+G251/A251</f>
        <v>0.48126612903225807</v>
      </c>
      <c r="J251" s="3">
        <f>(+G251-G250)/(A251-A250)</f>
        <v>0.52</v>
      </c>
    </row>
    <row r="252" spans="1:10" x14ac:dyDescent="0.25">
      <c r="A252" s="4">
        <v>124500</v>
      </c>
      <c r="B252" s="5">
        <f t="shared" si="16"/>
        <v>56379</v>
      </c>
      <c r="C252" s="5">
        <v>0</v>
      </c>
      <c r="D252" s="5">
        <v>0</v>
      </c>
      <c r="E252" s="4">
        <f>IF(B252-(C252+D252)&lt;0,0,B252-C252-D252)</f>
        <v>56379</v>
      </c>
      <c r="F252" s="5">
        <v>3558</v>
      </c>
      <c r="G252" s="4">
        <f t="shared" si="15"/>
        <v>59937</v>
      </c>
      <c r="H252" s="4">
        <f>+A252-G252</f>
        <v>64563</v>
      </c>
      <c r="I252" s="3">
        <f>+G252/A252</f>
        <v>0.48142168674698793</v>
      </c>
      <c r="J252" s="3">
        <f>(+G252-G251)/(A252-A251)</f>
        <v>0.52</v>
      </c>
    </row>
    <row r="253" spans="1:10" x14ac:dyDescent="0.25">
      <c r="A253" s="4">
        <v>125000</v>
      </c>
      <c r="B253" s="5">
        <f t="shared" si="16"/>
        <v>56639</v>
      </c>
      <c r="C253" s="5">
        <v>0</v>
      </c>
      <c r="D253" s="5">
        <v>0</v>
      </c>
      <c r="E253" s="4">
        <f>IF(B253-(C253+D253)&lt;0,0,B253-C253-D253)</f>
        <v>56639</v>
      </c>
      <c r="F253" s="5">
        <v>3558</v>
      </c>
      <c r="G253" s="4">
        <f t="shared" si="15"/>
        <v>60197</v>
      </c>
      <c r="H253" s="4">
        <f>+A253-G253</f>
        <v>64803</v>
      </c>
      <c r="I253" s="3">
        <f>+G253/A253</f>
        <v>0.481576</v>
      </c>
      <c r="J253" s="3">
        <f>(+G253-G252)/(A253-A252)</f>
        <v>0.52</v>
      </c>
    </row>
    <row r="254" spans="1:10" x14ac:dyDescent="0.25">
      <c r="A254" s="4">
        <v>125500</v>
      </c>
      <c r="B254" s="5">
        <f t="shared" si="16"/>
        <v>56899</v>
      </c>
      <c r="C254" s="5">
        <v>0</v>
      </c>
      <c r="D254" s="5">
        <v>0</v>
      </c>
      <c r="E254" s="4">
        <f>IF(B254-(C254+D254)&lt;0,0,B254-C254-D254)</f>
        <v>56899</v>
      </c>
      <c r="F254" s="5">
        <v>3558</v>
      </c>
      <c r="G254" s="4">
        <f t="shared" si="15"/>
        <v>60457</v>
      </c>
      <c r="H254" s="4">
        <f>+A254-G254</f>
        <v>65043</v>
      </c>
      <c r="I254" s="3">
        <f>+G254/A254</f>
        <v>0.48172908366533862</v>
      </c>
      <c r="J254" s="3">
        <f>(+G254-G253)/(A254-A253)</f>
        <v>0.52</v>
      </c>
    </row>
    <row r="255" spans="1:10" x14ac:dyDescent="0.25">
      <c r="A255" s="4">
        <v>126000</v>
      </c>
      <c r="B255" s="5">
        <f t="shared" si="16"/>
        <v>57159</v>
      </c>
      <c r="C255" s="5">
        <v>0</v>
      </c>
      <c r="D255" s="5">
        <v>0</v>
      </c>
      <c r="E255" s="4">
        <f>IF(B255-(C255+D255)&lt;0,0,B255-C255-D255)</f>
        <v>57159</v>
      </c>
      <c r="F255" s="5">
        <v>3558</v>
      </c>
      <c r="G255" s="4">
        <f t="shared" si="15"/>
        <v>60717</v>
      </c>
      <c r="H255" s="4">
        <f>+A255-G255</f>
        <v>65283</v>
      </c>
      <c r="I255" s="3">
        <f>+G255/A255</f>
        <v>0.48188095238095235</v>
      </c>
      <c r="J255" s="3">
        <f>(+G255-G254)/(A255-A254)</f>
        <v>0.52</v>
      </c>
    </row>
    <row r="256" spans="1:10" x14ac:dyDescent="0.25">
      <c r="A256" s="4">
        <v>126500</v>
      </c>
      <c r="B256" s="5">
        <f t="shared" si="16"/>
        <v>57419</v>
      </c>
      <c r="C256" s="5">
        <v>0</v>
      </c>
      <c r="D256" s="5">
        <v>0</v>
      </c>
      <c r="E256" s="4">
        <f>IF(B256-(C256+D256)&lt;0,0,B256-C256-D256)</f>
        <v>57419</v>
      </c>
      <c r="F256" s="5">
        <v>3558</v>
      </c>
      <c r="G256" s="4">
        <f t="shared" si="15"/>
        <v>60977</v>
      </c>
      <c r="H256" s="4">
        <f>+A256-G256</f>
        <v>65523</v>
      </c>
      <c r="I256" s="3">
        <f>+G256/A256</f>
        <v>0.48203162055335969</v>
      </c>
      <c r="J256" s="3">
        <f>(+G256-G255)/(A256-A255)</f>
        <v>0.52</v>
      </c>
    </row>
    <row r="257" spans="1:10" x14ac:dyDescent="0.25">
      <c r="A257" s="4">
        <v>127000</v>
      </c>
      <c r="B257" s="5">
        <f t="shared" si="16"/>
        <v>57679</v>
      </c>
      <c r="C257" s="5">
        <v>0</v>
      </c>
      <c r="D257" s="5">
        <v>0</v>
      </c>
      <c r="E257" s="4">
        <f>IF(B257-(C257+D257)&lt;0,0,B257-C257-D257)</f>
        <v>57679</v>
      </c>
      <c r="F257" s="5">
        <v>3558</v>
      </c>
      <c r="G257" s="4">
        <f t="shared" si="15"/>
        <v>61237</v>
      </c>
      <c r="H257" s="4">
        <f>+A257-G257</f>
        <v>65763</v>
      </c>
      <c r="I257" s="3">
        <f>+G257/A257</f>
        <v>0.48218110236220474</v>
      </c>
      <c r="J257" s="3">
        <f>(+G257-G256)/(A257-A256)</f>
        <v>0.52</v>
      </c>
    </row>
    <row r="258" spans="1:10" x14ac:dyDescent="0.25">
      <c r="A258" s="4">
        <v>127500</v>
      </c>
      <c r="B258" s="5">
        <f t="shared" si="16"/>
        <v>57939</v>
      </c>
      <c r="C258" s="5">
        <v>0</v>
      </c>
      <c r="D258" s="5">
        <v>0</v>
      </c>
      <c r="E258" s="4">
        <f>IF(B258-(C258+D258)&lt;0,0,B258-C258-D258)</f>
        <v>57939</v>
      </c>
      <c r="F258" s="5">
        <v>3558</v>
      </c>
      <c r="G258" s="4">
        <f t="shared" si="15"/>
        <v>61497</v>
      </c>
      <c r="H258" s="4">
        <f>+A258-G258</f>
        <v>66003</v>
      </c>
      <c r="I258" s="3">
        <f>+G258/A258</f>
        <v>0.4823294117647059</v>
      </c>
      <c r="J258" s="3">
        <f>(+G258-G257)/(A258-A257)</f>
        <v>0.52</v>
      </c>
    </row>
    <row r="259" spans="1:10" x14ac:dyDescent="0.25">
      <c r="A259" s="4">
        <v>128000</v>
      </c>
      <c r="B259" s="5">
        <f t="shared" si="16"/>
        <v>58199</v>
      </c>
      <c r="C259" s="5">
        <v>0</v>
      </c>
      <c r="D259" s="5">
        <v>0</v>
      </c>
      <c r="E259" s="4">
        <f>IF(B259-(C259+D259)&lt;0,0,B259-C259-D259)</f>
        <v>58199</v>
      </c>
      <c r="F259" s="5">
        <v>3558</v>
      </c>
      <c r="G259" s="4">
        <f t="shared" si="15"/>
        <v>61757</v>
      </c>
      <c r="H259" s="4">
        <f>+A259-G259</f>
        <v>66243</v>
      </c>
      <c r="I259" s="3">
        <f>+G259/A259</f>
        <v>0.48247656249999998</v>
      </c>
      <c r="J259" s="3">
        <f>(+G259-G258)/(A259-A258)</f>
        <v>0.52</v>
      </c>
    </row>
    <row r="260" spans="1:10" x14ac:dyDescent="0.25">
      <c r="A260" s="4">
        <v>128500</v>
      </c>
      <c r="B260" s="5">
        <f t="shared" si="16"/>
        <v>58459</v>
      </c>
      <c r="C260" s="5">
        <v>0</v>
      </c>
      <c r="D260" s="5">
        <v>0</v>
      </c>
      <c r="E260" s="4">
        <f>IF(B260-(C260+D260)&lt;0,0,B260-C260-D260)</f>
        <v>58459</v>
      </c>
      <c r="F260" s="5">
        <v>3558</v>
      </c>
      <c r="G260" s="4">
        <f t="shared" si="15"/>
        <v>62017</v>
      </c>
      <c r="H260" s="4">
        <f>+A260-G260</f>
        <v>66483</v>
      </c>
      <c r="I260" s="3">
        <f>+G260/A260</f>
        <v>0.48262256809338522</v>
      </c>
      <c r="J260" s="3">
        <f>(+G260-G259)/(A260-A259)</f>
        <v>0.52</v>
      </c>
    </row>
    <row r="261" spans="1:10" x14ac:dyDescent="0.25">
      <c r="A261" s="4">
        <v>129000</v>
      </c>
      <c r="B261" s="5">
        <f t="shared" si="16"/>
        <v>58719</v>
      </c>
      <c r="C261" s="5">
        <v>0</v>
      </c>
      <c r="D261" s="5">
        <v>0</v>
      </c>
      <c r="E261" s="4">
        <f>IF(B261-(C261+D261)&lt;0,0,B261-C261-D261)</f>
        <v>58719</v>
      </c>
      <c r="F261" s="5">
        <v>3558</v>
      </c>
      <c r="G261" s="4">
        <f t="shared" ref="G261:G324" si="17">+E261+F261</f>
        <v>62277</v>
      </c>
      <c r="H261" s="4">
        <f>+A261-G261</f>
        <v>66723</v>
      </c>
      <c r="I261" s="3">
        <f>+G261/A261</f>
        <v>0.48276744186046511</v>
      </c>
      <c r="J261" s="3">
        <f>(+G261-G260)/(A261-A260)</f>
        <v>0.52</v>
      </c>
    </row>
    <row r="262" spans="1:10" x14ac:dyDescent="0.25">
      <c r="A262" s="4">
        <v>129500</v>
      </c>
      <c r="B262" s="5">
        <f t="shared" si="16"/>
        <v>58979</v>
      </c>
      <c r="C262" s="5">
        <v>0</v>
      </c>
      <c r="D262" s="5">
        <v>0</v>
      </c>
      <c r="E262" s="4">
        <f>IF(B262-(C262+D262)&lt;0,0,B262-C262-D262)</f>
        <v>58979</v>
      </c>
      <c r="F262" s="5">
        <v>3558</v>
      </c>
      <c r="G262" s="4">
        <f t="shared" si="17"/>
        <v>62537</v>
      </c>
      <c r="H262" s="4">
        <f>+A262-G262</f>
        <v>66963</v>
      </c>
      <c r="I262" s="3">
        <f>+G262/A262</f>
        <v>0.48291119691119694</v>
      </c>
      <c r="J262" s="3">
        <f>(+G262-G261)/(A262-A261)</f>
        <v>0.52</v>
      </c>
    </row>
    <row r="263" spans="1:10" x14ac:dyDescent="0.25">
      <c r="A263" s="4">
        <v>130000</v>
      </c>
      <c r="B263" s="5">
        <f t="shared" si="16"/>
        <v>59239</v>
      </c>
      <c r="C263" s="5">
        <v>0</v>
      </c>
      <c r="D263" s="5">
        <v>0</v>
      </c>
      <c r="E263" s="4">
        <f>IF(B263-(C263+D263)&lt;0,0,B263-C263-D263)</f>
        <v>59239</v>
      </c>
      <c r="F263" s="5">
        <v>3558</v>
      </c>
      <c r="G263" s="4">
        <f t="shared" si="17"/>
        <v>62797</v>
      </c>
      <c r="H263" s="4">
        <f>+A263-G263</f>
        <v>67203</v>
      </c>
      <c r="I263" s="3">
        <f>+G263/A263</f>
        <v>0.48305384615384617</v>
      </c>
      <c r="J263" s="3">
        <f>(+G263-G262)/(A263-A262)</f>
        <v>0.52</v>
      </c>
    </row>
    <row r="264" spans="1:10" x14ac:dyDescent="0.25">
      <c r="A264" s="4">
        <v>130500</v>
      </c>
      <c r="B264" s="5">
        <f t="shared" si="16"/>
        <v>59499</v>
      </c>
      <c r="C264" s="5">
        <v>0</v>
      </c>
      <c r="D264" s="5">
        <v>0</v>
      </c>
      <c r="E264" s="4">
        <f>IF(B264-(C264+D264)&lt;0,0,B264-C264-D264)</f>
        <v>59499</v>
      </c>
      <c r="F264" s="5">
        <v>3558</v>
      </c>
      <c r="G264" s="4">
        <f t="shared" si="17"/>
        <v>63057</v>
      </c>
      <c r="H264" s="4">
        <f>+A264-G264</f>
        <v>67443</v>
      </c>
      <c r="I264" s="3">
        <f>+G264/A264</f>
        <v>0.48319540229885055</v>
      </c>
      <c r="J264" s="3">
        <f>(+G264-G263)/(A264-A263)</f>
        <v>0.52</v>
      </c>
    </row>
    <row r="265" spans="1:10" x14ac:dyDescent="0.25">
      <c r="A265" s="4">
        <v>131000</v>
      </c>
      <c r="B265" s="5">
        <f t="shared" si="16"/>
        <v>59759</v>
      </c>
      <c r="C265" s="5">
        <v>0</v>
      </c>
      <c r="D265" s="5">
        <v>0</v>
      </c>
      <c r="E265" s="4">
        <f>IF(B265-(C265+D265)&lt;0,0,B265-C265-D265)</f>
        <v>59759</v>
      </c>
      <c r="F265" s="5">
        <v>3558</v>
      </c>
      <c r="G265" s="4">
        <f t="shared" si="17"/>
        <v>63317</v>
      </c>
      <c r="H265" s="4">
        <f>+A265-G265</f>
        <v>67683</v>
      </c>
      <c r="I265" s="3">
        <f>+G265/A265</f>
        <v>0.48333587786259541</v>
      </c>
      <c r="J265" s="3">
        <f>(+G265-G264)/(A265-A264)</f>
        <v>0.52</v>
      </c>
    </row>
    <row r="266" spans="1:10" x14ac:dyDescent="0.25">
      <c r="A266" s="4">
        <v>131500</v>
      </c>
      <c r="B266" s="5">
        <f t="shared" si="16"/>
        <v>60019</v>
      </c>
      <c r="C266" s="5">
        <v>0</v>
      </c>
      <c r="D266" s="5">
        <v>0</v>
      </c>
      <c r="E266" s="4">
        <f>IF(B266-(C266+D266)&lt;0,0,B266-C266-D266)</f>
        <v>60019</v>
      </c>
      <c r="F266" s="5">
        <v>3558</v>
      </c>
      <c r="G266" s="4">
        <f t="shared" si="17"/>
        <v>63577</v>
      </c>
      <c r="H266" s="4">
        <f>+A266-G266</f>
        <v>67923</v>
      </c>
      <c r="I266" s="3">
        <f>+G266/A266</f>
        <v>0.48347528517110266</v>
      </c>
      <c r="J266" s="3">
        <f>(+G266-G265)/(A266-A265)</f>
        <v>0.52</v>
      </c>
    </row>
    <row r="267" spans="1:10" x14ac:dyDescent="0.25">
      <c r="A267" s="4">
        <v>132000</v>
      </c>
      <c r="B267" s="5">
        <f t="shared" ref="B267:B303" si="18">ROUND(26516+(52%*(A267-67072)),0)</f>
        <v>60279</v>
      </c>
      <c r="C267" s="5">
        <v>0</v>
      </c>
      <c r="D267" s="5">
        <v>0</v>
      </c>
      <c r="E267" s="4">
        <f>IF(B267-(C267+D267)&lt;0,0,B267-C267-D267)</f>
        <v>60279</v>
      </c>
      <c r="F267" s="5">
        <v>3558</v>
      </c>
      <c r="G267" s="4">
        <f t="shared" si="17"/>
        <v>63837</v>
      </c>
      <c r="H267" s="4">
        <f>+A267-G267</f>
        <v>68163</v>
      </c>
      <c r="I267" s="3">
        <f>+G267/A267</f>
        <v>0.48361363636363636</v>
      </c>
      <c r="J267" s="3">
        <f>(+G267-G266)/(A267-A266)</f>
        <v>0.52</v>
      </c>
    </row>
    <row r="268" spans="1:10" x14ac:dyDescent="0.25">
      <c r="A268" s="4">
        <v>132500</v>
      </c>
      <c r="B268" s="5">
        <f t="shared" si="18"/>
        <v>60539</v>
      </c>
      <c r="C268" s="5">
        <v>0</v>
      </c>
      <c r="D268" s="5">
        <v>0</v>
      </c>
      <c r="E268" s="4">
        <f>IF(B268-(C268+D268)&lt;0,0,B268-C268-D268)</f>
        <v>60539</v>
      </c>
      <c r="F268" s="5">
        <v>3558</v>
      </c>
      <c r="G268" s="4">
        <f t="shared" si="17"/>
        <v>64097</v>
      </c>
      <c r="H268" s="4">
        <f>+A268-G268</f>
        <v>68403</v>
      </c>
      <c r="I268" s="3">
        <f>+G268/A268</f>
        <v>0.48375094339622643</v>
      </c>
      <c r="J268" s="3">
        <f>(+G268-G267)/(A268-A267)</f>
        <v>0.52</v>
      </c>
    </row>
    <row r="269" spans="1:10" x14ac:dyDescent="0.25">
      <c r="A269" s="4">
        <v>133000</v>
      </c>
      <c r="B269" s="5">
        <f t="shared" si="18"/>
        <v>60799</v>
      </c>
      <c r="C269" s="5">
        <v>0</v>
      </c>
      <c r="D269" s="5">
        <v>0</v>
      </c>
      <c r="E269" s="4">
        <f>IF(B269-(C269+D269)&lt;0,0,B269-C269-D269)</f>
        <v>60799</v>
      </c>
      <c r="F269" s="5">
        <v>3558</v>
      </c>
      <c r="G269" s="4">
        <f t="shared" si="17"/>
        <v>64357</v>
      </c>
      <c r="H269" s="4">
        <f>+A269-G269</f>
        <v>68643</v>
      </c>
      <c r="I269" s="3">
        <f>+G269/A269</f>
        <v>0.48388721804511275</v>
      </c>
      <c r="J269" s="3">
        <f>(+G269-G268)/(A269-A268)</f>
        <v>0.52</v>
      </c>
    </row>
    <row r="270" spans="1:10" x14ac:dyDescent="0.25">
      <c r="A270" s="4">
        <v>133500</v>
      </c>
      <c r="B270" s="5">
        <f t="shared" si="18"/>
        <v>61059</v>
      </c>
      <c r="C270" s="5">
        <v>0</v>
      </c>
      <c r="D270" s="5">
        <v>0</v>
      </c>
      <c r="E270" s="4">
        <f>IF(B270-(C270+D270)&lt;0,0,B270-C270-D270)</f>
        <v>61059</v>
      </c>
      <c r="F270" s="5">
        <v>3558</v>
      </c>
      <c r="G270" s="4">
        <f t="shared" si="17"/>
        <v>64617</v>
      </c>
      <c r="H270" s="4">
        <f>+A270-G270</f>
        <v>68883</v>
      </c>
      <c r="I270" s="3">
        <f>+G270/A270</f>
        <v>0.48402247191011238</v>
      </c>
      <c r="J270" s="3">
        <f>(+G270-G269)/(A270-A269)</f>
        <v>0.52</v>
      </c>
    </row>
    <row r="271" spans="1:10" x14ac:dyDescent="0.25">
      <c r="A271" s="4">
        <v>134000</v>
      </c>
      <c r="B271" s="5">
        <f t="shared" si="18"/>
        <v>61319</v>
      </c>
      <c r="C271" s="5">
        <v>0</v>
      </c>
      <c r="D271" s="5">
        <v>0</v>
      </c>
      <c r="E271" s="4">
        <f>IF(B271-(C271+D271)&lt;0,0,B271-C271-D271)</f>
        <v>61319</v>
      </c>
      <c r="F271" s="5">
        <v>3558</v>
      </c>
      <c r="G271" s="4">
        <f t="shared" si="17"/>
        <v>64877</v>
      </c>
      <c r="H271" s="4">
        <f>+A271-G271</f>
        <v>69123</v>
      </c>
      <c r="I271" s="3">
        <f>+G271/A271</f>
        <v>0.48415671641791047</v>
      </c>
      <c r="J271" s="3">
        <f>(+G271-G270)/(A271-A270)</f>
        <v>0.52</v>
      </c>
    </row>
    <row r="272" spans="1:10" x14ac:dyDescent="0.25">
      <c r="A272" s="4">
        <v>134500</v>
      </c>
      <c r="B272" s="5">
        <f t="shared" si="18"/>
        <v>61579</v>
      </c>
      <c r="C272" s="5">
        <v>0</v>
      </c>
      <c r="D272" s="5">
        <v>0</v>
      </c>
      <c r="E272" s="4">
        <f>IF(B272-(C272+D272)&lt;0,0,B272-C272-D272)</f>
        <v>61579</v>
      </c>
      <c r="F272" s="5">
        <v>3558</v>
      </c>
      <c r="G272" s="4">
        <f t="shared" si="17"/>
        <v>65137</v>
      </c>
      <c r="H272" s="4">
        <f>+A272-G272</f>
        <v>69363</v>
      </c>
      <c r="I272" s="3">
        <f>+G272/A272</f>
        <v>0.48428996282527881</v>
      </c>
      <c r="J272" s="3">
        <f>(+G272-G271)/(A272-A271)</f>
        <v>0.52</v>
      </c>
    </row>
    <row r="273" spans="1:10" x14ac:dyDescent="0.25">
      <c r="A273" s="4">
        <v>135000</v>
      </c>
      <c r="B273" s="5">
        <f t="shared" si="18"/>
        <v>61839</v>
      </c>
      <c r="C273" s="5">
        <v>0</v>
      </c>
      <c r="D273" s="5">
        <v>0</v>
      </c>
      <c r="E273" s="4">
        <f>IF(B273-(C273+D273)&lt;0,0,B273-C273-D273)</f>
        <v>61839</v>
      </c>
      <c r="F273" s="5">
        <v>3558</v>
      </c>
      <c r="G273" s="4">
        <f t="shared" si="17"/>
        <v>65397</v>
      </c>
      <c r="H273" s="4">
        <f>+A273-G273</f>
        <v>69603</v>
      </c>
      <c r="I273" s="3">
        <f>+G273/A273</f>
        <v>0.4844222222222222</v>
      </c>
      <c r="J273" s="3">
        <f>(+G273-G272)/(A273-A272)</f>
        <v>0.52</v>
      </c>
    </row>
    <row r="274" spans="1:10" x14ac:dyDescent="0.25">
      <c r="A274" s="4">
        <v>135500</v>
      </c>
      <c r="B274" s="5">
        <f t="shared" si="18"/>
        <v>62099</v>
      </c>
      <c r="C274" s="5">
        <v>0</v>
      </c>
      <c r="D274" s="5">
        <v>0</v>
      </c>
      <c r="E274" s="4">
        <f>IF(B274-(C274+D274)&lt;0,0,B274-C274-D274)</f>
        <v>62099</v>
      </c>
      <c r="F274" s="5">
        <v>3558</v>
      </c>
      <c r="G274" s="4">
        <f t="shared" si="17"/>
        <v>65657</v>
      </c>
      <c r="H274" s="4">
        <f>+A274-G274</f>
        <v>69843</v>
      </c>
      <c r="I274" s="3">
        <f>+G274/A274</f>
        <v>0.48455350553505533</v>
      </c>
      <c r="J274" s="3">
        <f>(+G274-G273)/(A274-A273)</f>
        <v>0.52</v>
      </c>
    </row>
    <row r="275" spans="1:10" x14ac:dyDescent="0.25">
      <c r="A275" s="4">
        <v>136000</v>
      </c>
      <c r="B275" s="5">
        <f t="shared" si="18"/>
        <v>62359</v>
      </c>
      <c r="C275" s="5">
        <v>0</v>
      </c>
      <c r="D275" s="5">
        <v>0</v>
      </c>
      <c r="E275" s="4">
        <f>IF(B275-(C275+D275)&lt;0,0,B275-C275-D275)</f>
        <v>62359</v>
      </c>
      <c r="F275" s="5">
        <v>3558</v>
      </c>
      <c r="G275" s="4">
        <f t="shared" si="17"/>
        <v>65917</v>
      </c>
      <c r="H275" s="4">
        <f>+A275-G275</f>
        <v>70083</v>
      </c>
      <c r="I275" s="3">
        <f>+G275/A275</f>
        <v>0.48468382352941175</v>
      </c>
      <c r="J275" s="3">
        <f>(+G275-G274)/(A275-A274)</f>
        <v>0.52</v>
      </c>
    </row>
    <row r="276" spans="1:10" x14ac:dyDescent="0.25">
      <c r="A276" s="4">
        <v>136500</v>
      </c>
      <c r="B276" s="5">
        <f t="shared" si="18"/>
        <v>62619</v>
      </c>
      <c r="C276" s="5">
        <v>0</v>
      </c>
      <c r="D276" s="5">
        <v>0</v>
      </c>
      <c r="E276" s="4">
        <f>IF(B276-(C276+D276)&lt;0,0,B276-C276-D276)</f>
        <v>62619</v>
      </c>
      <c r="F276" s="5">
        <v>3558</v>
      </c>
      <c r="G276" s="4">
        <f t="shared" si="17"/>
        <v>66177</v>
      </c>
      <c r="H276" s="4">
        <f>+A276-G276</f>
        <v>70323</v>
      </c>
      <c r="I276" s="3">
        <f>+G276/A276</f>
        <v>0.4848131868131868</v>
      </c>
      <c r="J276" s="3">
        <f>(+G276-G275)/(A276-A275)</f>
        <v>0.52</v>
      </c>
    </row>
    <row r="277" spans="1:10" x14ac:dyDescent="0.25">
      <c r="A277" s="4">
        <v>137000</v>
      </c>
      <c r="B277" s="5">
        <f t="shared" si="18"/>
        <v>62879</v>
      </c>
      <c r="C277" s="5">
        <v>0</v>
      </c>
      <c r="D277" s="5">
        <v>0</v>
      </c>
      <c r="E277" s="4">
        <f>IF(B277-(C277+D277)&lt;0,0,B277-C277-D277)</f>
        <v>62879</v>
      </c>
      <c r="F277" s="5">
        <v>3558</v>
      </c>
      <c r="G277" s="4">
        <f t="shared" si="17"/>
        <v>66437</v>
      </c>
      <c r="H277" s="4">
        <f>+A277-G277</f>
        <v>70563</v>
      </c>
      <c r="I277" s="3">
        <f>+G277/A277</f>
        <v>0.48494160583941603</v>
      </c>
      <c r="J277" s="3">
        <f>(+G277-G276)/(A277-A276)</f>
        <v>0.52</v>
      </c>
    </row>
    <row r="278" spans="1:10" x14ac:dyDescent="0.25">
      <c r="A278" s="4">
        <v>137500</v>
      </c>
      <c r="B278" s="5">
        <f t="shared" si="18"/>
        <v>63139</v>
      </c>
      <c r="C278" s="5">
        <v>0</v>
      </c>
      <c r="D278" s="5">
        <v>0</v>
      </c>
      <c r="E278" s="4">
        <f>IF(B278-(C278+D278)&lt;0,0,B278-C278-D278)</f>
        <v>63139</v>
      </c>
      <c r="F278" s="5">
        <v>3558</v>
      </c>
      <c r="G278" s="4">
        <f t="shared" si="17"/>
        <v>66697</v>
      </c>
      <c r="H278" s="4">
        <f>+A278-G278</f>
        <v>70803</v>
      </c>
      <c r="I278" s="3">
        <f>+G278/A278</f>
        <v>0.48506909090909089</v>
      </c>
      <c r="J278" s="3">
        <f>(+G278-G277)/(A278-A277)</f>
        <v>0.52</v>
      </c>
    </row>
    <row r="279" spans="1:10" x14ac:dyDescent="0.25">
      <c r="A279" s="4">
        <v>138000</v>
      </c>
      <c r="B279" s="5">
        <f t="shared" si="18"/>
        <v>63399</v>
      </c>
      <c r="C279" s="5">
        <v>0</v>
      </c>
      <c r="D279" s="5">
        <v>0</v>
      </c>
      <c r="E279" s="4">
        <f>IF(B279-(C279+D279)&lt;0,0,B279-C279-D279)</f>
        <v>63399</v>
      </c>
      <c r="F279" s="5">
        <v>3558</v>
      </c>
      <c r="G279" s="4">
        <f t="shared" si="17"/>
        <v>66957</v>
      </c>
      <c r="H279" s="4">
        <f>+A279-G279</f>
        <v>71043</v>
      </c>
      <c r="I279" s="3">
        <f>+G279/A279</f>
        <v>0.48519565217391303</v>
      </c>
      <c r="J279" s="3">
        <f>(+G279-G278)/(A279-A278)</f>
        <v>0.52</v>
      </c>
    </row>
    <row r="280" spans="1:10" x14ac:dyDescent="0.25">
      <c r="A280" s="4">
        <v>138500</v>
      </c>
      <c r="B280" s="5">
        <f t="shared" si="18"/>
        <v>63659</v>
      </c>
      <c r="C280" s="5">
        <v>0</v>
      </c>
      <c r="D280" s="5">
        <v>0</v>
      </c>
      <c r="E280" s="4">
        <f>IF(B280-(C280+D280)&lt;0,0,B280-C280-D280)</f>
        <v>63659</v>
      </c>
      <c r="F280" s="5">
        <v>3558</v>
      </c>
      <c r="G280" s="4">
        <f t="shared" si="17"/>
        <v>67217</v>
      </c>
      <c r="H280" s="4">
        <f>+A280-G280</f>
        <v>71283</v>
      </c>
      <c r="I280" s="3">
        <f>+G280/A280</f>
        <v>0.48532129963898918</v>
      </c>
      <c r="J280" s="3">
        <f>(+G280-G279)/(A280-A279)</f>
        <v>0.52</v>
      </c>
    </row>
    <row r="281" spans="1:10" x14ac:dyDescent="0.25">
      <c r="A281" s="4">
        <v>139000</v>
      </c>
      <c r="B281" s="5">
        <f t="shared" si="18"/>
        <v>63919</v>
      </c>
      <c r="C281" s="5">
        <v>0</v>
      </c>
      <c r="D281" s="5">
        <v>0</v>
      </c>
      <c r="E281" s="4">
        <f>IF(B281-(C281+D281)&lt;0,0,B281-C281-D281)</f>
        <v>63919</v>
      </c>
      <c r="F281" s="5">
        <v>3558</v>
      </c>
      <c r="G281" s="4">
        <f t="shared" si="17"/>
        <v>67477</v>
      </c>
      <c r="H281" s="4">
        <f>+A281-G281</f>
        <v>71523</v>
      </c>
      <c r="I281" s="3">
        <f>+G281/A281</f>
        <v>0.48544604316546763</v>
      </c>
      <c r="J281" s="3">
        <f>(+G281-G280)/(A281-A280)</f>
        <v>0.52</v>
      </c>
    </row>
    <row r="282" spans="1:10" x14ac:dyDescent="0.25">
      <c r="A282" s="4">
        <v>139500</v>
      </c>
      <c r="B282" s="5">
        <f t="shared" si="18"/>
        <v>64179</v>
      </c>
      <c r="C282" s="5">
        <v>0</v>
      </c>
      <c r="D282" s="5">
        <v>0</v>
      </c>
      <c r="E282" s="4">
        <f>IF(B282-(C282+D282)&lt;0,0,B282-C282-D282)</f>
        <v>64179</v>
      </c>
      <c r="F282" s="5">
        <v>3558</v>
      </c>
      <c r="G282" s="4">
        <f t="shared" si="17"/>
        <v>67737</v>
      </c>
      <c r="H282" s="4">
        <f>+A282-G282</f>
        <v>71763</v>
      </c>
      <c r="I282" s="3">
        <f>+G282/A282</f>
        <v>0.48556989247311827</v>
      </c>
      <c r="J282" s="3">
        <f>(+G282-G281)/(A282-A281)</f>
        <v>0.52</v>
      </c>
    </row>
    <row r="283" spans="1:10" x14ac:dyDescent="0.25">
      <c r="A283" s="4">
        <v>140000</v>
      </c>
      <c r="B283" s="5">
        <f t="shared" si="18"/>
        <v>64439</v>
      </c>
      <c r="C283" s="5">
        <v>0</v>
      </c>
      <c r="D283" s="5">
        <v>0</v>
      </c>
      <c r="E283" s="4">
        <f>IF(B283-(C283+D283)&lt;0,0,B283-C283-D283)</f>
        <v>64439</v>
      </c>
      <c r="F283" s="5">
        <v>3558</v>
      </c>
      <c r="G283" s="4">
        <f t="shared" si="17"/>
        <v>67997</v>
      </c>
      <c r="H283" s="4">
        <f>+A283-G283</f>
        <v>72003</v>
      </c>
      <c r="I283" s="3">
        <f>+G283/A283</f>
        <v>0.48569285714285715</v>
      </c>
      <c r="J283" s="3">
        <f>(+G283-G282)/(A283-A282)</f>
        <v>0.52</v>
      </c>
    </row>
    <row r="284" spans="1:10" x14ac:dyDescent="0.25">
      <c r="A284" s="4">
        <v>140500</v>
      </c>
      <c r="B284" s="5">
        <f t="shared" si="18"/>
        <v>64699</v>
      </c>
      <c r="C284" s="5">
        <v>0</v>
      </c>
      <c r="D284" s="5">
        <v>0</v>
      </c>
      <c r="E284" s="4">
        <f>IF(B284-(C284+D284)&lt;0,0,B284-C284-D284)</f>
        <v>64699</v>
      </c>
      <c r="F284" s="5">
        <v>3558</v>
      </c>
      <c r="G284" s="4">
        <f t="shared" si="17"/>
        <v>68257</v>
      </c>
      <c r="H284" s="4">
        <f>+A284-G284</f>
        <v>72243</v>
      </c>
      <c r="I284" s="3">
        <f>+G284/A284</f>
        <v>0.48581494661921709</v>
      </c>
      <c r="J284" s="3">
        <f>(+G284-G283)/(A284-A283)</f>
        <v>0.52</v>
      </c>
    </row>
    <row r="285" spans="1:10" x14ac:dyDescent="0.25">
      <c r="A285" s="4">
        <v>141000</v>
      </c>
      <c r="B285" s="5">
        <f t="shared" si="18"/>
        <v>64959</v>
      </c>
      <c r="C285" s="5">
        <v>0</v>
      </c>
      <c r="D285" s="5">
        <v>0</v>
      </c>
      <c r="E285" s="4">
        <f>IF(B285-(C285+D285)&lt;0,0,B285-C285-D285)</f>
        <v>64959</v>
      </c>
      <c r="F285" s="5">
        <v>3558</v>
      </c>
      <c r="G285" s="4">
        <f t="shared" si="17"/>
        <v>68517</v>
      </c>
      <c r="H285" s="4">
        <f>+A285-G285</f>
        <v>72483</v>
      </c>
      <c r="I285" s="3">
        <f>+G285/A285</f>
        <v>0.48593617021276597</v>
      </c>
      <c r="J285" s="3">
        <f>(+G285-G284)/(A285-A284)</f>
        <v>0.52</v>
      </c>
    </row>
    <row r="286" spans="1:10" x14ac:dyDescent="0.25">
      <c r="A286" s="4">
        <v>141500</v>
      </c>
      <c r="B286" s="5">
        <f t="shared" si="18"/>
        <v>65219</v>
      </c>
      <c r="C286" s="5">
        <v>0</v>
      </c>
      <c r="D286" s="5">
        <v>0</v>
      </c>
      <c r="E286" s="4">
        <f>IF(B286-(C286+D286)&lt;0,0,B286-C286-D286)</f>
        <v>65219</v>
      </c>
      <c r="F286" s="5">
        <v>3558</v>
      </c>
      <c r="G286" s="4">
        <f t="shared" si="17"/>
        <v>68777</v>
      </c>
      <c r="H286" s="4">
        <f>+A286-G286</f>
        <v>72723</v>
      </c>
      <c r="I286" s="3">
        <f>+G286/A286</f>
        <v>0.48605653710247348</v>
      </c>
      <c r="J286" s="3">
        <f>(+G286-G285)/(A286-A285)</f>
        <v>0.52</v>
      </c>
    </row>
    <row r="287" spans="1:10" x14ac:dyDescent="0.25">
      <c r="A287" s="4">
        <v>142000</v>
      </c>
      <c r="B287" s="5">
        <f t="shared" si="18"/>
        <v>65479</v>
      </c>
      <c r="C287" s="5">
        <v>0</v>
      </c>
      <c r="D287" s="5">
        <v>0</v>
      </c>
      <c r="E287" s="4">
        <f>IF(B287-(C287+D287)&lt;0,0,B287-C287-D287)</f>
        <v>65479</v>
      </c>
      <c r="F287" s="5">
        <v>3558</v>
      </c>
      <c r="G287" s="4">
        <f t="shared" si="17"/>
        <v>69037</v>
      </c>
      <c r="H287" s="4">
        <f>+A287-G287</f>
        <v>72963</v>
      </c>
      <c r="I287" s="3">
        <f>+G287/A287</f>
        <v>0.48617605633802818</v>
      </c>
      <c r="J287" s="3">
        <f>(+G287-G286)/(A287-A286)</f>
        <v>0.52</v>
      </c>
    </row>
    <row r="288" spans="1:10" x14ac:dyDescent="0.25">
      <c r="A288" s="4">
        <v>142500</v>
      </c>
      <c r="B288" s="5">
        <f t="shared" si="18"/>
        <v>65739</v>
      </c>
      <c r="C288" s="5">
        <v>0</v>
      </c>
      <c r="D288" s="5">
        <v>0</v>
      </c>
      <c r="E288" s="4">
        <f>IF(B288-(C288+D288)&lt;0,0,B288-C288-D288)</f>
        <v>65739</v>
      </c>
      <c r="F288" s="5">
        <v>3558</v>
      </c>
      <c r="G288" s="4">
        <f t="shared" si="17"/>
        <v>69297</v>
      </c>
      <c r="H288" s="4">
        <f>+A288-G288</f>
        <v>73203</v>
      </c>
      <c r="I288" s="3">
        <f>+G288/A288</f>
        <v>0.48629473684210528</v>
      </c>
      <c r="J288" s="3">
        <f>(+G288-G287)/(A288-A287)</f>
        <v>0.52</v>
      </c>
    </row>
    <row r="289" spans="1:10" x14ac:dyDescent="0.25">
      <c r="A289" s="4">
        <v>143000</v>
      </c>
      <c r="B289" s="5">
        <f t="shared" si="18"/>
        <v>65999</v>
      </c>
      <c r="C289" s="5">
        <v>0</v>
      </c>
      <c r="D289" s="5">
        <v>0</v>
      </c>
      <c r="E289" s="4">
        <f>IF(B289-(C289+D289)&lt;0,0,B289-C289-D289)</f>
        <v>65999</v>
      </c>
      <c r="F289" s="5">
        <v>3558</v>
      </c>
      <c r="G289" s="4">
        <f t="shared" si="17"/>
        <v>69557</v>
      </c>
      <c r="H289" s="4">
        <f>+A289-G289</f>
        <v>73443</v>
      </c>
      <c r="I289" s="3">
        <f>+G289/A289</f>
        <v>0.48641258741258742</v>
      </c>
      <c r="J289" s="3">
        <f>(+G289-G288)/(A289-A288)</f>
        <v>0.52</v>
      </c>
    </row>
    <row r="290" spans="1:10" x14ac:dyDescent="0.25">
      <c r="A290" s="4">
        <v>143500</v>
      </c>
      <c r="B290" s="5">
        <f t="shared" si="18"/>
        <v>66259</v>
      </c>
      <c r="C290" s="5">
        <v>0</v>
      </c>
      <c r="D290" s="5">
        <v>0</v>
      </c>
      <c r="E290" s="4">
        <f>IF(B290-(C290+D290)&lt;0,0,B290-C290-D290)</f>
        <v>66259</v>
      </c>
      <c r="F290" s="5">
        <v>3558</v>
      </c>
      <c r="G290" s="4">
        <f t="shared" si="17"/>
        <v>69817</v>
      </c>
      <c r="H290" s="4">
        <f>+A290-G290</f>
        <v>73683</v>
      </c>
      <c r="I290" s="3">
        <f>+G290/A290</f>
        <v>0.48652961672473866</v>
      </c>
      <c r="J290" s="3">
        <f>(+G290-G289)/(A290-A289)</f>
        <v>0.52</v>
      </c>
    </row>
    <row r="291" spans="1:10" x14ac:dyDescent="0.25">
      <c r="A291" s="4">
        <v>144000</v>
      </c>
      <c r="B291" s="5">
        <f t="shared" si="18"/>
        <v>66519</v>
      </c>
      <c r="C291" s="5">
        <v>0</v>
      </c>
      <c r="D291" s="5">
        <v>0</v>
      </c>
      <c r="E291" s="4">
        <f>IF(B291-(C291+D291)&lt;0,0,B291-C291-D291)</f>
        <v>66519</v>
      </c>
      <c r="F291" s="5">
        <v>3558</v>
      </c>
      <c r="G291" s="4">
        <f t="shared" si="17"/>
        <v>70077</v>
      </c>
      <c r="H291" s="4">
        <f>+A291-G291</f>
        <v>73923</v>
      </c>
      <c r="I291" s="3">
        <f>+G291/A291</f>
        <v>0.48664583333333333</v>
      </c>
      <c r="J291" s="3">
        <f>(+G291-G290)/(A291-A290)</f>
        <v>0.52</v>
      </c>
    </row>
    <row r="292" spans="1:10" x14ac:dyDescent="0.25">
      <c r="A292" s="4">
        <v>144500</v>
      </c>
      <c r="B292" s="5">
        <f t="shared" si="18"/>
        <v>66779</v>
      </c>
      <c r="C292" s="5">
        <v>0</v>
      </c>
      <c r="D292" s="5">
        <v>0</v>
      </c>
      <c r="E292" s="4">
        <f>IF(B292-(C292+D292)&lt;0,0,B292-C292-D292)</f>
        <v>66779</v>
      </c>
      <c r="F292" s="5">
        <v>3558</v>
      </c>
      <c r="G292" s="4">
        <f t="shared" si="17"/>
        <v>70337</v>
      </c>
      <c r="H292" s="4">
        <f>+A292-G292</f>
        <v>74163</v>
      </c>
      <c r="I292" s="3">
        <f>+G292/A292</f>
        <v>0.48676124567474049</v>
      </c>
      <c r="J292" s="3">
        <f>(+G292-G291)/(A292-A291)</f>
        <v>0.52</v>
      </c>
    </row>
    <row r="293" spans="1:10" x14ac:dyDescent="0.25">
      <c r="A293" s="4">
        <v>145000</v>
      </c>
      <c r="B293" s="5">
        <f t="shared" si="18"/>
        <v>67039</v>
      </c>
      <c r="C293" s="5">
        <v>0</v>
      </c>
      <c r="D293" s="5">
        <v>0</v>
      </c>
      <c r="E293" s="4">
        <f>IF(B293-(C293+D293)&lt;0,0,B293-C293-D293)</f>
        <v>67039</v>
      </c>
      <c r="F293" s="5">
        <v>3558</v>
      </c>
      <c r="G293" s="4">
        <f t="shared" si="17"/>
        <v>70597</v>
      </c>
      <c r="H293" s="4">
        <f>+A293-G293</f>
        <v>74403</v>
      </c>
      <c r="I293" s="3">
        <f>+G293/A293</f>
        <v>0.48687586206896549</v>
      </c>
      <c r="J293" s="3">
        <f>(+G293-G292)/(A293-A292)</f>
        <v>0.52</v>
      </c>
    </row>
    <row r="294" spans="1:10" x14ac:dyDescent="0.25">
      <c r="A294" s="4">
        <v>145500</v>
      </c>
      <c r="B294" s="5">
        <f t="shared" si="18"/>
        <v>67299</v>
      </c>
      <c r="C294" s="5">
        <v>0</v>
      </c>
      <c r="D294" s="5">
        <v>0</v>
      </c>
      <c r="E294" s="4">
        <f>IF(B294-(C294+D294)&lt;0,0,B294-C294-D294)</f>
        <v>67299</v>
      </c>
      <c r="F294" s="5">
        <v>3558</v>
      </c>
      <c r="G294" s="4">
        <f t="shared" si="17"/>
        <v>70857</v>
      </c>
      <c r="H294" s="4">
        <f>+A294-G294</f>
        <v>74643</v>
      </c>
      <c r="I294" s="3">
        <f>+G294/A294</f>
        <v>0.48698969072164949</v>
      </c>
      <c r="J294" s="3">
        <f>(+G294-G293)/(A294-A293)</f>
        <v>0.52</v>
      </c>
    </row>
    <row r="295" spans="1:10" x14ac:dyDescent="0.25">
      <c r="A295" s="4">
        <v>146000</v>
      </c>
      <c r="B295" s="5">
        <f t="shared" si="18"/>
        <v>67559</v>
      </c>
      <c r="C295" s="5">
        <v>0</v>
      </c>
      <c r="D295" s="5">
        <v>0</v>
      </c>
      <c r="E295" s="4">
        <f>IF(B295-(C295+D295)&lt;0,0,B295-C295-D295)</f>
        <v>67559</v>
      </c>
      <c r="F295" s="5">
        <v>3558</v>
      </c>
      <c r="G295" s="4">
        <f t="shared" si="17"/>
        <v>71117</v>
      </c>
      <c r="H295" s="4">
        <f>+A295-G295</f>
        <v>74883</v>
      </c>
      <c r="I295" s="3">
        <f>+G295/A295</f>
        <v>0.48710273972602741</v>
      </c>
      <c r="J295" s="3">
        <f>(+G295-G294)/(A295-A294)</f>
        <v>0.52</v>
      </c>
    </row>
    <row r="296" spans="1:10" x14ac:dyDescent="0.25">
      <c r="A296" s="4">
        <v>146500</v>
      </c>
      <c r="B296" s="5">
        <f t="shared" si="18"/>
        <v>67819</v>
      </c>
      <c r="C296" s="5">
        <v>0</v>
      </c>
      <c r="D296" s="5">
        <v>0</v>
      </c>
      <c r="E296" s="4">
        <f>IF(B296-(C296+D296)&lt;0,0,B296-C296-D296)</f>
        <v>67819</v>
      </c>
      <c r="F296" s="5">
        <v>3558</v>
      </c>
      <c r="G296" s="4">
        <f t="shared" si="17"/>
        <v>71377</v>
      </c>
      <c r="H296" s="4">
        <f>+A296-G296</f>
        <v>75123</v>
      </c>
      <c r="I296" s="3">
        <f>+G296/A296</f>
        <v>0.48721501706484643</v>
      </c>
      <c r="J296" s="3">
        <f>(+G296-G295)/(A296-A295)</f>
        <v>0.52</v>
      </c>
    </row>
    <row r="297" spans="1:10" x14ac:dyDescent="0.25">
      <c r="A297" s="4">
        <v>147000</v>
      </c>
      <c r="B297" s="5">
        <f t="shared" si="18"/>
        <v>68079</v>
      </c>
      <c r="C297" s="5">
        <v>0</v>
      </c>
      <c r="D297" s="5">
        <v>0</v>
      </c>
      <c r="E297" s="4">
        <f>IF(B297-(C297+D297)&lt;0,0,B297-C297-D297)</f>
        <v>68079</v>
      </c>
      <c r="F297" s="5">
        <v>3558</v>
      </c>
      <c r="G297" s="4">
        <f t="shared" si="17"/>
        <v>71637</v>
      </c>
      <c r="H297" s="4">
        <f>+A297-G297</f>
        <v>75363</v>
      </c>
      <c r="I297" s="3">
        <f>+G297/A297</f>
        <v>0.4873265306122449</v>
      </c>
      <c r="J297" s="3">
        <f>(+G297-G296)/(A297-A296)</f>
        <v>0.52</v>
      </c>
    </row>
    <row r="298" spans="1:10" x14ac:dyDescent="0.25">
      <c r="A298" s="4">
        <v>147500</v>
      </c>
      <c r="B298" s="5">
        <f t="shared" si="18"/>
        <v>68339</v>
      </c>
      <c r="C298" s="5">
        <v>0</v>
      </c>
      <c r="D298" s="5">
        <v>0</v>
      </c>
      <c r="E298" s="4">
        <f>IF(B298-(C298+D298)&lt;0,0,B298-C298-D298)</f>
        <v>68339</v>
      </c>
      <c r="F298" s="5">
        <v>3558</v>
      </c>
      <c r="G298" s="4">
        <f t="shared" si="17"/>
        <v>71897</v>
      </c>
      <c r="H298" s="4">
        <f>+A298-G298</f>
        <v>75603</v>
      </c>
      <c r="I298" s="3">
        <f>+G298/A298</f>
        <v>0.48743728813559323</v>
      </c>
      <c r="J298" s="3">
        <f>(+G298-G297)/(A298-A297)</f>
        <v>0.52</v>
      </c>
    </row>
    <row r="299" spans="1:10" x14ac:dyDescent="0.25">
      <c r="A299" s="4">
        <v>148000</v>
      </c>
      <c r="B299" s="5">
        <f t="shared" si="18"/>
        <v>68599</v>
      </c>
      <c r="C299" s="5">
        <v>0</v>
      </c>
      <c r="D299" s="5">
        <v>0</v>
      </c>
      <c r="E299" s="4">
        <f>IF(B299-(C299+D299)&lt;0,0,B299-C299-D299)</f>
        <v>68599</v>
      </c>
      <c r="F299" s="5">
        <v>3558</v>
      </c>
      <c r="G299" s="4">
        <f t="shared" si="17"/>
        <v>72157</v>
      </c>
      <c r="H299" s="4">
        <f>+A299-G299</f>
        <v>75843</v>
      </c>
      <c r="I299" s="3">
        <f>+G299/A299</f>
        <v>0.48754729729729729</v>
      </c>
      <c r="J299" s="3">
        <f>(+G299-G298)/(A299-A298)</f>
        <v>0.52</v>
      </c>
    </row>
    <row r="300" spans="1:10" x14ac:dyDescent="0.25">
      <c r="A300" s="4">
        <v>148500</v>
      </c>
      <c r="B300" s="5">
        <f t="shared" si="18"/>
        <v>68859</v>
      </c>
      <c r="C300" s="5">
        <v>0</v>
      </c>
      <c r="D300" s="5">
        <v>0</v>
      </c>
      <c r="E300" s="4">
        <f>IF(B300-(C300+D300)&lt;0,0,B300-C300-D300)</f>
        <v>68859</v>
      </c>
      <c r="F300" s="5">
        <v>3558</v>
      </c>
      <c r="G300" s="4">
        <f t="shared" si="17"/>
        <v>72417</v>
      </c>
      <c r="H300" s="4">
        <f>+A300-G300</f>
        <v>76083</v>
      </c>
      <c r="I300" s="3">
        <f>+G300/A300</f>
        <v>0.48765656565656568</v>
      </c>
      <c r="J300" s="3">
        <f>(+G300-G299)/(A300-A299)</f>
        <v>0.52</v>
      </c>
    </row>
    <row r="301" spans="1:10" x14ac:dyDescent="0.25">
      <c r="A301" s="4">
        <v>149000</v>
      </c>
      <c r="B301" s="5">
        <f t="shared" si="18"/>
        <v>69119</v>
      </c>
      <c r="C301" s="5">
        <v>0</v>
      </c>
      <c r="D301" s="5">
        <v>0</v>
      </c>
      <c r="E301" s="4">
        <f>IF(B301-(C301+D301)&lt;0,0,B301-C301-D301)</f>
        <v>69119</v>
      </c>
      <c r="F301" s="5">
        <v>3558</v>
      </c>
      <c r="G301" s="4">
        <f t="shared" si="17"/>
        <v>72677</v>
      </c>
      <c r="H301" s="4">
        <f>+A301-G301</f>
        <v>76323</v>
      </c>
      <c r="I301" s="3">
        <f>+G301/A301</f>
        <v>0.48776510067114093</v>
      </c>
      <c r="J301" s="3">
        <f>(+G301-G300)/(A301-A300)</f>
        <v>0.52</v>
      </c>
    </row>
    <row r="302" spans="1:10" x14ac:dyDescent="0.25">
      <c r="A302" s="4">
        <v>149500</v>
      </c>
      <c r="B302" s="5">
        <f t="shared" si="18"/>
        <v>69379</v>
      </c>
      <c r="C302" s="5">
        <v>0</v>
      </c>
      <c r="D302" s="5">
        <v>0</v>
      </c>
      <c r="E302" s="4">
        <f>IF(B302-(C302+D302)&lt;0,0,B302-C302-D302)</f>
        <v>69379</v>
      </c>
      <c r="F302" s="5">
        <v>3558</v>
      </c>
      <c r="G302" s="4">
        <f t="shared" si="17"/>
        <v>72937</v>
      </c>
      <c r="H302" s="4">
        <f>+A302-G302</f>
        <v>76563</v>
      </c>
      <c r="I302" s="3">
        <f>+G302/A302</f>
        <v>0.48787290969899666</v>
      </c>
      <c r="J302" s="3">
        <f>(+G302-G301)/(A302-A301)</f>
        <v>0.52</v>
      </c>
    </row>
    <row r="303" spans="1:10" x14ac:dyDescent="0.25">
      <c r="A303" s="4">
        <v>150000</v>
      </c>
      <c r="B303" s="5">
        <f t="shared" si="18"/>
        <v>69639</v>
      </c>
      <c r="C303" s="5">
        <v>0</v>
      </c>
      <c r="D303" s="5">
        <v>0</v>
      </c>
      <c r="E303" s="4">
        <f>IF(B303-(C303+D303)&lt;0,0,B303-C303-D303)</f>
        <v>69639</v>
      </c>
      <c r="F303" s="5">
        <v>3558</v>
      </c>
      <c r="G303" s="4">
        <f t="shared" si="17"/>
        <v>73197</v>
      </c>
      <c r="H303" s="4">
        <f>+A303-G303</f>
        <v>76803</v>
      </c>
      <c r="I303" s="3">
        <f>+G303/A303</f>
        <v>0.48798000000000002</v>
      </c>
      <c r="J303" s="3">
        <f>(+G303-G302)/(A303-A302)</f>
        <v>0.52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meestv loon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 Glas</dc:creator>
  <cp:lastModifiedBy>Ria Glas</cp:lastModifiedBy>
  <dcterms:created xsi:type="dcterms:W3CDTF">2017-07-15T19:31:42Z</dcterms:created>
  <dcterms:modified xsi:type="dcterms:W3CDTF">2017-07-15T20:11:26Z</dcterms:modified>
</cp:coreProperties>
</file>